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G:\DLRP\FMMP\Land Use Summaries 1984-Present\Web_Formatted\2018\"/>
    </mc:Choice>
  </mc:AlternateContent>
  <xr:revisionPtr revIDLastSave="0" documentId="13_ncr:1_{A43BC9DD-91B7-43F0-90A7-49629085E4F1}" xr6:coauthVersionLast="44" xr6:coauthVersionMax="44" xr10:uidLastSave="{00000000-0000-0000-0000-000000000000}"/>
  <bookViews>
    <workbookView xWindow="390" yWindow="390" windowWidth="24150" windowHeight="14505" tabRatio="639" xr2:uid="{00000000-000D-0000-FFFF-FFFF00000000}"/>
  </bookViews>
  <sheets>
    <sheet name="Tulare County 1998-present" sheetId="4" r:id="rId1"/>
    <sheet name="Tulare Combined Data 1986-1998" sheetId="1" r:id="rId2"/>
    <sheet name="Tulare Important 1986-1998" sheetId="2" r:id="rId3"/>
    <sheet name="Tulare County Interim 1986-1998" sheetId="3" r:id="rId4"/>
  </sheets>
  <definedNames>
    <definedName name="_xlnm.Print_Are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2" l="1"/>
  <c r="B13" i="2" l="1"/>
  <c r="B17" i="2" l="1"/>
</calcChain>
</file>

<file path=xl/sharedStrings.xml><?xml version="1.0" encoding="utf-8"?>
<sst xmlns="http://schemas.openxmlformats.org/spreadsheetml/2006/main" count="142" uniqueCount="72">
  <si>
    <t xml:space="preserve"> Prime Farmland</t>
  </si>
  <si>
    <t xml:space="preserve"> Farmland of Statewide Importance</t>
  </si>
  <si>
    <t xml:space="preserve"> Unique Farmland</t>
  </si>
  <si>
    <t xml:space="preserve"> Farmland of Local Importance</t>
  </si>
  <si>
    <t>Important Farmland Subtotal</t>
  </si>
  <si>
    <t xml:space="preserve"> Grazing Land </t>
  </si>
  <si>
    <t>Agricultural Land Subtotal</t>
  </si>
  <si>
    <t xml:space="preserve"> Urban and Built-Up Land</t>
  </si>
  <si>
    <t xml:space="preserve"> Other Land</t>
  </si>
  <si>
    <t xml:space="preserve"> Water Area</t>
  </si>
  <si>
    <t>Total Area Inventoried</t>
  </si>
  <si>
    <t>Farmland Mapping and Monitoring Program</t>
  </si>
  <si>
    <t>CALIFORNIA DEPARTMENT OF CONSERVATION</t>
  </si>
  <si>
    <t xml:space="preserve"> LAND USE CATEGORY</t>
  </si>
  <si>
    <t>(1) Figures are generated from the most current version of the GIS data.  Files dating from 1984 through 1992 were reprocessed with a standardized county line in the Albers Equal Area projection, and other boundary improvements.</t>
  </si>
  <si>
    <t>AVERAGE ANNUAL ACREAGE CHANGE</t>
  </si>
  <si>
    <t>End of Worksheet</t>
  </si>
  <si>
    <t>ACREAGE (1) 1984</t>
  </si>
  <si>
    <t>ACREAGE (1) 1986</t>
  </si>
  <si>
    <t>ACREAGE (1) 1988</t>
  </si>
  <si>
    <t>ACREAGE (1) 1990</t>
  </si>
  <si>
    <t>ACREAGE (1) 1992</t>
  </si>
  <si>
    <t>TULARE COUNTY-INTERIM</t>
  </si>
  <si>
    <t>1986-1998 NET ACREAGE CHANGED</t>
  </si>
  <si>
    <t>Irrigated Farmland</t>
  </si>
  <si>
    <t>Non-irrigated Farmland</t>
  </si>
  <si>
    <t>Interim Farmland Subtotal</t>
  </si>
  <si>
    <t>Blank Row</t>
  </si>
  <si>
    <t>(2) See additional worksheets for Important Farmland mapping area between 1986-1998 and the combined information from 1998-present made possible because of the completion of the Western Tulare soil survey.</t>
  </si>
  <si>
    <t>PERCENTAGE OF COUNTY INVENTORIED:  25%</t>
  </si>
  <si>
    <t>ACREAGE 1994</t>
  </si>
  <si>
    <t>ACREAGE 1996</t>
  </si>
  <si>
    <t>ACREAGE (2) 1998</t>
  </si>
  <si>
    <t>ACREAGE (3) 1998</t>
  </si>
  <si>
    <t xml:space="preserve">ACREAGE 1996 </t>
  </si>
  <si>
    <t xml:space="preserve">ACREAGE 1994 </t>
  </si>
  <si>
    <t>ACREAGE (1) 1990 (2)</t>
  </si>
  <si>
    <t>TULARE COUNTY</t>
  </si>
  <si>
    <t>1986-1998 Land Use Summary-Important Farmland Area</t>
  </si>
  <si>
    <t>PERCENTAGE OF COUNTY INVENTORIED:  26%</t>
  </si>
  <si>
    <t>(2) Increase in Farmland of Local Importance acreage between 1988 and 1990 due to adoption of expanded definition for locally important farmland by the Tulare County Board of Supervisors.</t>
  </si>
  <si>
    <t>(3) See additional worksheets for Interim mapping area between 1986-1998 and the combined information from 1998-present made possible because of the completion of the Western Tulare soil survey.</t>
  </si>
  <si>
    <t>ACREAGE 1998 (3)</t>
  </si>
  <si>
    <t xml:space="preserve"> Irrigated Farmland</t>
  </si>
  <si>
    <t xml:space="preserve"> Non-irrigated Farmland</t>
  </si>
  <si>
    <t>PERCENTAGE OF COUNTY INVENTORIED:  51%</t>
  </si>
  <si>
    <t>(1) Figures are generated from the most current version of the GIS data.  Files dating from 1986 through 1992 were reprocessed with a standardized county line in the Albers Equal Area projection, and other boundary improvements.</t>
  </si>
  <si>
    <t xml:space="preserve">(2) Increase in Farmland of Local Importance acreage between 1988 and 1990 due to adoption of expanded definition for locally important farmland by the Tulare County Board of Supervisors. </t>
  </si>
  <si>
    <t>(3) Category totals for 1998 do not match those in the '1998-present' worksheet.  This worksheet is a mathmatical summary of Tulare County data prior to the addition of Western Tulare soil data</t>
  </si>
  <si>
    <t>and does not reflect the final mapping of Farmland of Local Importance for the County.  See 1998-present worksheet for final 1998 data.</t>
  </si>
  <si>
    <t>1986-1998 Land Use Summary-Important and Interim Areas Combined</t>
  </si>
  <si>
    <t>(1) Interim component of the county was upgraded to Important Farmland status upon completion of the Western Tulare soil survey.</t>
  </si>
  <si>
    <t xml:space="preserve">(2) Figures are generated from the most current version of the GIS data.  </t>
  </si>
  <si>
    <t>This worksheet reflects the final Important Farmland product and the impact of mapping Farmland of Local Importance in the western part of the county.</t>
  </si>
  <si>
    <t xml:space="preserve">(3) Category totals for 1998 do not match those in the 'Combined Data 1986-1998' worksheet.  The combined data worksheet is a mathmatical summary of Tulare County data prior to the addition of Western Tulare soil data.  </t>
  </si>
  <si>
    <t>(4) Due to the incorporation of digital soil survey data (SSURGO) in 2000, acreages for farmland, grazing and other land categories may differ from those published in the 1998-2000 California Farmland Conversion Report.</t>
  </si>
  <si>
    <t>(5) Conversion of geospatial data to North American Datum 1983 (NAD 83) led to minor changes in total FMMP acreage beginning in 2014.</t>
  </si>
  <si>
    <t>1998-2018 Land Use Summary (1)</t>
  </si>
  <si>
    <t>ACREAGE (2) 1998 (3)</t>
  </si>
  <si>
    <t>ACREAGE (2) 2000 (4)</t>
  </si>
  <si>
    <t>ACREAGE (2) 2002</t>
  </si>
  <si>
    <t>ACREAGE (2) 2004</t>
  </si>
  <si>
    <t>ACREAGE (2) 2006</t>
  </si>
  <si>
    <t>ACREAGE (2) 2008</t>
  </si>
  <si>
    <t>ACREAGE (2) 2010</t>
  </si>
  <si>
    <t>ACREAGE (2) 2012</t>
  </si>
  <si>
    <t>ACREAGE (2) 2014 (5)</t>
  </si>
  <si>
    <t>ACREAGE (2) 2016</t>
  </si>
  <si>
    <t xml:space="preserve"> ACREAGE (2) 2018</t>
  </si>
  <si>
    <t>1998-2018 NET ACREAGE CHANGED</t>
  </si>
  <si>
    <t>Web Accessibility Statement. If you find any part of this document to be inaccessible with assistive technology, visit our Accessibility web page at conservation.ca.gov to report the issue and request alternative means of access. To help us respond to your concern, please include in your request: your contact information, the title of this document, and the web address where you obtained it.</t>
  </si>
  <si>
    <t>1986-1998 Land Use Summary-Interim Farmland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</si>
</sst>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8.25"/>
      <name val="Helv"/>
    </font>
    <font>
      <b/>
      <sz val="10"/>
      <name val="Arial"/>
      <family val="2"/>
    </font>
    <font>
      <sz val="8.25"/>
      <name val="Arial"/>
      <family val="2"/>
    </font>
    <font>
      <b/>
      <sz val="8.25"/>
      <name val="Arial"/>
      <family val="2"/>
    </font>
    <font>
      <sz val="8.5"/>
      <name val="Arial"/>
      <family val="2"/>
    </font>
    <font>
      <sz val="8.25"/>
      <color theme="0"/>
      <name val="Arial"/>
      <family val="2"/>
    </font>
    <font>
      <sz val="10"/>
      <name val="Arial"/>
      <family val="2"/>
    </font>
    <font>
      <sz val="9"/>
      <name val="Arial"/>
      <family val="2"/>
    </font>
    <font>
      <sz val="8"/>
      <name val="Helv"/>
    </font>
    <font>
      <sz val="1"/>
      <color theme="0"/>
      <name val="Arial"/>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29">
    <xf numFmtId="0" fontId="0" fillId="0" borderId="0" xfId="0">
      <alignment vertical="center"/>
    </xf>
    <xf numFmtId="0" fontId="1" fillId="0" borderId="0" xfId="0" applyFont="1" applyAlignment="1" applyProtection="1">
      <alignment horizontal="center" vertical="center"/>
      <protection locked="0"/>
    </xf>
    <xf numFmtId="0" fontId="1" fillId="0" borderId="0" xfId="0" applyNumberFormat="1" applyFont="1" applyBorder="1" applyAlignment="1">
      <alignment horizontal="center"/>
    </xf>
    <xf numFmtId="0" fontId="2" fillId="0" borderId="0" xfId="0" applyNumberFormat="1" applyFont="1" applyAlignment="1">
      <alignment horizontal="center"/>
    </xf>
    <xf numFmtId="0" fontId="2" fillId="0" borderId="0" xfId="0" applyNumberFormat="1" applyFont="1" applyAlignment="1">
      <alignment horizontal="center" vertical="center"/>
    </xf>
    <xf numFmtId="0" fontId="2" fillId="0" borderId="10" xfId="0" applyNumberFormat="1" applyFont="1" applyBorder="1">
      <alignment vertical="center"/>
    </xf>
    <xf numFmtId="3" fontId="2" fillId="0" borderId="6" xfId="0" applyNumberFormat="1" applyFont="1" applyBorder="1" applyAlignment="1">
      <alignment vertical="justify"/>
    </xf>
    <xf numFmtId="3" fontId="2" fillId="0" borderId="1" xfId="0" applyNumberFormat="1" applyFont="1" applyBorder="1" applyAlignment="1">
      <alignment vertical="justify"/>
    </xf>
    <xf numFmtId="3" fontId="2" fillId="0" borderId="7" xfId="0" applyNumberFormat="1" applyFont="1" applyBorder="1" applyAlignment="1">
      <alignment vertical="justify"/>
    </xf>
    <xf numFmtId="3" fontId="2" fillId="0" borderId="2" xfId="0" applyNumberFormat="1" applyFont="1" applyBorder="1" applyAlignment="1">
      <alignment vertical="justify"/>
    </xf>
    <xf numFmtId="0" fontId="3" fillId="0" borderId="11" xfId="0" applyNumberFormat="1" applyFont="1" applyBorder="1">
      <alignment vertical="center"/>
    </xf>
    <xf numFmtId="3" fontId="2" fillId="0" borderId="4" xfId="0" applyNumberFormat="1" applyFont="1" applyBorder="1" applyAlignment="1">
      <alignment vertical="justify"/>
    </xf>
    <xf numFmtId="3" fontId="2" fillId="0" borderId="3" xfId="0" applyNumberFormat="1" applyFont="1" applyBorder="1" applyAlignment="1">
      <alignment vertical="justify"/>
    </xf>
    <xf numFmtId="0" fontId="2" fillId="0" borderId="11" xfId="0" applyNumberFormat="1" applyFont="1" applyBorder="1">
      <alignment vertical="center"/>
    </xf>
    <xf numFmtId="3" fontId="2" fillId="0" borderId="8" xfId="0" applyNumberFormat="1" applyFont="1" applyBorder="1" applyAlignment="1">
      <alignment vertical="justify"/>
    </xf>
    <xf numFmtId="3" fontId="2" fillId="0" borderId="5" xfId="0" applyNumberFormat="1" applyFont="1" applyBorder="1" applyAlignment="1">
      <alignment vertical="justify"/>
    </xf>
    <xf numFmtId="0" fontId="3" fillId="0" borderId="9" xfId="0" applyNumberFormat="1" applyFont="1" applyBorder="1">
      <alignment vertical="center"/>
    </xf>
    <xf numFmtId="0" fontId="2" fillId="0" borderId="0" xfId="0" applyFont="1">
      <alignment vertical="center"/>
    </xf>
    <xf numFmtId="0" fontId="4" fillId="0" borderId="0" xfId="0" applyFont="1" applyBorder="1" applyAlignment="1">
      <alignment vertical="center"/>
    </xf>
    <xf numFmtId="0" fontId="5" fillId="0" borderId="0" xfId="0" applyFont="1">
      <alignment vertical="center"/>
    </xf>
    <xf numFmtId="0" fontId="2" fillId="0" borderId="12"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3" fontId="2" fillId="0" borderId="10" xfId="0" applyNumberFormat="1" applyFont="1" applyBorder="1" applyAlignment="1">
      <alignment vertical="justify"/>
    </xf>
    <xf numFmtId="3" fontId="2" fillId="0" borderId="11" xfId="0" applyNumberFormat="1" applyFont="1" applyBorder="1" applyAlignment="1">
      <alignment vertical="justify"/>
    </xf>
    <xf numFmtId="3" fontId="2" fillId="0" borderId="12" xfId="0" applyNumberFormat="1" applyFont="1" applyBorder="1" applyAlignment="1">
      <alignment vertical="justify"/>
    </xf>
    <xf numFmtId="0" fontId="2" fillId="0" borderId="0" xfId="0" applyNumberFormat="1" applyFont="1" applyFill="1" applyBorder="1" applyAlignment="1">
      <alignment vertical="center"/>
    </xf>
    <xf numFmtId="0" fontId="2" fillId="0" borderId="2" xfId="0" applyNumberFormat="1" applyFont="1" applyFill="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0" xfId="0" applyNumberFormat="1" applyFont="1" applyBorder="1">
      <alignment vertical="center"/>
    </xf>
    <xf numFmtId="3" fontId="2" fillId="0" borderId="1" xfId="0" applyNumberFormat="1" applyFont="1" applyBorder="1" applyAlignment="1" applyProtection="1">
      <alignment vertical="justify"/>
      <protection locked="0"/>
    </xf>
    <xf numFmtId="3" fontId="2" fillId="0" borderId="7" xfId="0" applyNumberFormat="1" applyFont="1" applyFill="1" applyBorder="1" applyAlignment="1">
      <alignment vertical="justify"/>
    </xf>
    <xf numFmtId="3" fontId="2" fillId="0" borderId="2" xfId="0" applyNumberFormat="1" applyFont="1" applyBorder="1" applyAlignment="1" applyProtection="1">
      <alignment vertical="justify"/>
      <protection locked="0"/>
    </xf>
    <xf numFmtId="3" fontId="2" fillId="0" borderId="6" xfId="0" applyNumberFormat="1" applyFont="1" applyFill="1" applyBorder="1" applyAlignment="1">
      <alignment vertical="justify"/>
    </xf>
    <xf numFmtId="3" fontId="2" fillId="0" borderId="8" xfId="0" applyNumberFormat="1" applyFont="1" applyFill="1" applyBorder="1" applyAlignment="1">
      <alignment vertical="justify"/>
    </xf>
    <xf numFmtId="0" fontId="3" fillId="0" borderId="13" xfId="0" applyNumberFormat="1" applyFont="1" applyBorder="1">
      <alignment vertical="center"/>
    </xf>
    <xf numFmtId="3" fontId="2" fillId="0" borderId="4" xfId="0" applyNumberFormat="1" applyFont="1" applyFill="1" applyBorder="1" applyAlignment="1">
      <alignment vertical="justify"/>
    </xf>
    <xf numFmtId="0" fontId="2" fillId="0" borderId="13" xfId="0" applyNumberFormat="1" applyFont="1" applyBorder="1">
      <alignment vertical="center"/>
    </xf>
    <xf numFmtId="0" fontId="3" fillId="0" borderId="14" xfId="0" applyNumberFormat="1" applyFont="1" applyBorder="1">
      <alignment vertical="center"/>
    </xf>
    <xf numFmtId="9" fontId="2" fillId="0" borderId="0" xfId="0" applyNumberFormat="1" applyFont="1" applyAlignment="1">
      <alignment horizontal="right" vertical="center"/>
    </xf>
    <xf numFmtId="0" fontId="6" fillId="0" borderId="0" xfId="0" applyFont="1">
      <alignment vertical="center"/>
    </xf>
    <xf numFmtId="0" fontId="2" fillId="0" borderId="0" xfId="0" applyFont="1" applyBorder="1">
      <alignment vertical="center"/>
    </xf>
    <xf numFmtId="3" fontId="2" fillId="0" borderId="2" xfId="0" applyNumberFormat="1" applyFont="1" applyBorder="1">
      <alignment vertical="center"/>
    </xf>
    <xf numFmtId="3" fontId="2" fillId="0" borderId="3" xfId="0" applyNumberFormat="1" applyFont="1" applyBorder="1">
      <alignment vertical="center"/>
    </xf>
    <xf numFmtId="3" fontId="2" fillId="0" borderId="1" xfId="0" applyNumberFormat="1" applyFont="1" applyBorder="1">
      <alignment vertical="center"/>
    </xf>
    <xf numFmtId="0" fontId="2" fillId="0" borderId="0" xfId="0" applyFont="1" applyAlignment="1">
      <alignment vertical="center"/>
    </xf>
    <xf numFmtId="0" fontId="2" fillId="0" borderId="0"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NumberFormat="1" applyFont="1" applyAlignment="1">
      <alignment horizontal="left"/>
    </xf>
    <xf numFmtId="0" fontId="2" fillId="0" borderId="2" xfId="0" applyNumberFormat="1" applyFont="1" applyBorder="1" applyAlignment="1">
      <alignment horizontal="center" vertical="center" wrapText="1"/>
    </xf>
    <xf numFmtId="3" fontId="2" fillId="0" borderId="0" xfId="0" applyNumberFormat="1" applyFont="1" applyBorder="1">
      <alignment vertical="center"/>
    </xf>
    <xf numFmtId="0" fontId="5" fillId="0" borderId="0" xfId="0" applyFont="1" applyBorder="1">
      <alignment vertical="center"/>
    </xf>
    <xf numFmtId="0" fontId="7" fillId="0" borderId="0" xfId="0" applyFont="1">
      <alignment vertical="center"/>
    </xf>
    <xf numFmtId="3" fontId="3" fillId="0" borderId="3" xfId="0" applyNumberFormat="1" applyFont="1" applyBorder="1">
      <alignment vertical="center"/>
    </xf>
    <xf numFmtId="3" fontId="3" fillId="0" borderId="5" xfId="0" applyNumberFormat="1" applyFont="1" applyBorder="1">
      <alignment vertical="center"/>
    </xf>
    <xf numFmtId="3" fontId="2" fillId="0" borderId="5" xfId="0" applyNumberFormat="1" applyFont="1" applyBorder="1">
      <alignment vertical="center"/>
    </xf>
    <xf numFmtId="0" fontId="2" fillId="0" borderId="1" xfId="0" applyFont="1" applyBorder="1">
      <alignment vertical="center"/>
    </xf>
    <xf numFmtId="0" fontId="2" fillId="0" borderId="5" xfId="0" applyFont="1" applyBorder="1">
      <alignment vertical="center"/>
    </xf>
    <xf numFmtId="3" fontId="3" fillId="0" borderId="1" xfId="0" applyNumberFormat="1" applyFont="1" applyBorder="1">
      <alignment vertical="center"/>
    </xf>
    <xf numFmtId="0" fontId="3" fillId="0" borderId="0" xfId="0" applyFont="1">
      <alignment vertical="center"/>
    </xf>
    <xf numFmtId="0" fontId="2" fillId="0" borderId="0" xfId="0" applyNumberFormat="1" applyFont="1" applyFill="1" applyBorder="1">
      <alignment vertical="center"/>
    </xf>
    <xf numFmtId="3" fontId="2" fillId="0" borderId="0" xfId="0" applyNumberFormat="1" applyFont="1" applyBorder="1" applyAlignment="1">
      <alignment vertical="justify"/>
    </xf>
    <xf numFmtId="3" fontId="2" fillId="0" borderId="0" xfId="0" applyNumberFormat="1" applyFont="1" applyFill="1" applyBorder="1" applyAlignment="1">
      <alignment vertical="justify"/>
    </xf>
    <xf numFmtId="1" fontId="2" fillId="0" borderId="0" xfId="0" applyNumberFormat="1" applyFont="1" applyFill="1" applyBorder="1">
      <alignment vertical="center"/>
    </xf>
    <xf numFmtId="0" fontId="5" fillId="0" borderId="0" xfId="0" applyNumberFormat="1" applyFont="1" applyFill="1" applyBorder="1">
      <alignment vertical="center"/>
    </xf>
    <xf numFmtId="0" fontId="7" fillId="0" borderId="0" xfId="0" applyNumberFormat="1" applyFont="1" applyFill="1" applyBorder="1" applyAlignment="1">
      <alignment vertical="center"/>
    </xf>
    <xf numFmtId="0" fontId="7" fillId="0" borderId="0" xfId="0" applyNumberFormat="1" applyFont="1" applyAlignment="1">
      <alignment horizontal="center"/>
    </xf>
    <xf numFmtId="0" fontId="7" fillId="0" borderId="0" xfId="0" applyNumberFormat="1" applyFont="1" applyAlignment="1">
      <alignment horizontal="center" vertical="center"/>
    </xf>
    <xf numFmtId="0" fontId="7" fillId="0" borderId="0" xfId="0" applyFont="1" applyAlignment="1">
      <alignment vertical="center"/>
    </xf>
    <xf numFmtId="3" fontId="3" fillId="0" borderId="3" xfId="0" applyNumberFormat="1" applyFont="1" applyBorder="1" applyAlignment="1">
      <alignment vertical="justify"/>
    </xf>
    <xf numFmtId="3" fontId="3" fillId="0" borderId="4" xfId="0" applyNumberFormat="1" applyFont="1" applyBorder="1" applyAlignment="1">
      <alignment vertical="justify"/>
    </xf>
    <xf numFmtId="3" fontId="3" fillId="0" borderId="4" xfId="0" applyNumberFormat="1" applyFont="1" applyFill="1" applyBorder="1" applyAlignment="1">
      <alignment vertical="justify"/>
    </xf>
    <xf numFmtId="3" fontId="3" fillId="0" borderId="3" xfId="0" applyNumberFormat="1" applyFont="1" applyBorder="1" applyAlignment="1" applyProtection="1">
      <alignment vertical="justify"/>
    </xf>
    <xf numFmtId="3" fontId="3" fillId="0" borderId="8" xfId="0" applyNumberFormat="1" applyFont="1" applyBorder="1" applyAlignment="1" applyProtection="1">
      <alignment vertical="justify"/>
    </xf>
    <xf numFmtId="3" fontId="3" fillId="0" borderId="8" xfId="0" applyNumberFormat="1" applyFont="1" applyFill="1" applyBorder="1" applyAlignment="1">
      <alignment vertical="justify"/>
    </xf>
    <xf numFmtId="3" fontId="3" fillId="0" borderId="7" xfId="0" applyNumberFormat="1" applyFont="1" applyBorder="1" applyAlignment="1">
      <alignment vertical="justify"/>
    </xf>
    <xf numFmtId="3" fontId="3" fillId="0" borderId="6" xfId="0" applyNumberFormat="1" applyFont="1" applyBorder="1" applyAlignment="1">
      <alignment vertical="justify"/>
    </xf>
    <xf numFmtId="3" fontId="3" fillId="0" borderId="6" xfId="0" applyNumberFormat="1" applyFont="1" applyFill="1" applyBorder="1" applyAlignment="1">
      <alignment vertical="justify"/>
    </xf>
    <xf numFmtId="3" fontId="2" fillId="0" borderId="6" xfId="0" applyNumberFormat="1" applyFont="1" applyFill="1" applyBorder="1">
      <alignment vertical="center"/>
    </xf>
    <xf numFmtId="3" fontId="3" fillId="0" borderId="4" xfId="0" applyNumberFormat="1" applyFont="1" applyFill="1" applyBorder="1">
      <alignment vertical="center"/>
    </xf>
    <xf numFmtId="3" fontId="2" fillId="0" borderId="4" xfId="0" applyNumberFormat="1" applyFont="1" applyFill="1" applyBorder="1">
      <alignment vertical="center"/>
    </xf>
    <xf numFmtId="3" fontId="3" fillId="0" borderId="7" xfId="0" applyNumberFormat="1" applyFont="1" applyFill="1" applyBorder="1">
      <alignment vertical="center"/>
    </xf>
    <xf numFmtId="3" fontId="2" fillId="0" borderId="0" xfId="0" applyNumberFormat="1" applyFont="1">
      <alignment vertical="center"/>
    </xf>
    <xf numFmtId="0" fontId="2" fillId="0" borderId="10" xfId="0" applyNumberFormat="1" applyFont="1" applyBorder="1" applyAlignment="1">
      <alignment horizontal="center" vertical="center" wrapText="1"/>
    </xf>
    <xf numFmtId="0" fontId="5" fillId="0" borderId="0" xfId="0" applyNumberFormat="1" applyFont="1" applyFill="1" applyBorder="1" applyAlignment="1">
      <alignment vertical="center"/>
    </xf>
    <xf numFmtId="3" fontId="3" fillId="0" borderId="12" xfId="0" applyNumberFormat="1" applyFont="1" applyBorder="1" applyAlignment="1">
      <alignment vertical="justify"/>
    </xf>
    <xf numFmtId="3" fontId="3" fillId="0" borderId="5" xfId="0" applyNumberFormat="1" applyFont="1" applyBorder="1" applyAlignment="1">
      <alignment vertical="justify"/>
    </xf>
    <xf numFmtId="3" fontId="3" fillId="0" borderId="8" xfId="0" applyNumberFormat="1" applyFont="1" applyBorder="1" applyAlignment="1">
      <alignment vertical="justify"/>
    </xf>
    <xf numFmtId="3" fontId="3" fillId="0" borderId="11" xfId="0" applyNumberFormat="1" applyFont="1" applyBorder="1" applyAlignment="1">
      <alignment vertical="justify"/>
    </xf>
    <xf numFmtId="3" fontId="3" fillId="0" borderId="9" xfId="0" applyNumberFormat="1" applyFont="1" applyBorder="1" applyAlignment="1">
      <alignment vertical="justify"/>
    </xf>
    <xf numFmtId="3" fontId="3" fillId="0" borderId="1" xfId="0" applyNumberFormat="1" applyFont="1" applyBorder="1" applyAlignment="1">
      <alignment vertical="justify"/>
    </xf>
    <xf numFmtId="3" fontId="3" fillId="0" borderId="13" xfId="0" applyNumberFormat="1" applyFont="1" applyBorder="1">
      <alignment vertical="center"/>
    </xf>
    <xf numFmtId="3" fontId="3" fillId="0" borderId="9" xfId="0" applyNumberFormat="1" applyFont="1" applyBorder="1">
      <alignment vertical="center"/>
    </xf>
    <xf numFmtId="3" fontId="3" fillId="0" borderId="2" xfId="0" applyNumberFormat="1" applyFont="1" applyBorder="1" applyAlignment="1">
      <alignment vertical="justify"/>
    </xf>
    <xf numFmtId="3" fontId="2" fillId="0" borderId="0" xfId="0" applyNumberFormat="1" applyFont="1" applyFill="1" applyBorder="1">
      <alignment vertical="center"/>
    </xf>
    <xf numFmtId="0" fontId="9" fillId="0" borderId="0" xfId="0" applyFont="1">
      <alignment vertical="center"/>
    </xf>
    <xf numFmtId="0" fontId="7" fillId="0" borderId="0" xfId="0" applyNumberFormat="1" applyFont="1" applyFill="1" applyBorder="1">
      <alignment vertical="center"/>
    </xf>
    <xf numFmtId="0" fontId="2" fillId="0" borderId="10" xfId="0" applyFont="1" applyBorder="1">
      <alignment vertical="center"/>
    </xf>
    <xf numFmtId="0" fontId="2" fillId="0" borderId="12" xfId="0" applyFont="1" applyBorder="1">
      <alignment vertical="center"/>
    </xf>
    <xf numFmtId="0" fontId="3" fillId="0" borderId="12" xfId="0" applyFont="1" applyBorder="1">
      <alignment vertical="center"/>
    </xf>
    <xf numFmtId="0" fontId="2" fillId="0" borderId="11" xfId="0" applyFont="1" applyBorder="1">
      <alignment vertical="center"/>
    </xf>
    <xf numFmtId="0" fontId="3" fillId="0" borderId="9" xfId="0" applyFont="1" applyBorder="1">
      <alignment vertical="center"/>
    </xf>
    <xf numFmtId="0" fontId="2" fillId="0" borderId="9" xfId="0" applyFont="1" applyBorder="1">
      <alignment vertical="center"/>
    </xf>
    <xf numFmtId="0" fontId="2" fillId="0" borderId="7" xfId="0" applyFont="1" applyBorder="1">
      <alignment vertical="center"/>
    </xf>
    <xf numFmtId="0" fontId="2" fillId="0" borderId="8" xfId="0" applyFont="1" applyBorder="1">
      <alignment vertical="center"/>
    </xf>
    <xf numFmtId="0" fontId="3" fillId="0" borderId="8" xfId="0" applyFont="1" applyBorder="1">
      <alignment vertical="center"/>
    </xf>
    <xf numFmtId="0" fontId="2" fillId="0" borderId="4" xfId="0" applyFont="1" applyBorder="1">
      <alignment vertical="center"/>
    </xf>
    <xf numFmtId="0" fontId="3" fillId="0" borderId="7" xfId="0" applyFont="1" applyBorder="1">
      <alignment vertical="center"/>
    </xf>
    <xf numFmtId="0" fontId="2" fillId="0" borderId="6" xfId="0" applyFont="1" applyBorder="1">
      <alignment vertical="center"/>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3" fontId="2" fillId="0" borderId="8" xfId="0" applyNumberFormat="1" applyFont="1" applyBorder="1" applyAlignment="1">
      <alignment horizontal="center" vertical="center" wrapText="1"/>
    </xf>
    <xf numFmtId="0" fontId="3" fillId="0" borderId="10" xfId="0" applyFont="1" applyBorder="1">
      <alignment vertical="center"/>
    </xf>
    <xf numFmtId="3" fontId="3" fillId="0" borderId="2" xfId="0" applyNumberFormat="1" applyFont="1" applyBorder="1">
      <alignment vertical="center"/>
    </xf>
    <xf numFmtId="0" fontId="3" fillId="0" borderId="6" xfId="0" applyFont="1" applyBorder="1">
      <alignment vertical="center"/>
    </xf>
    <xf numFmtId="0" fontId="2" fillId="0" borderId="12" xfId="0" applyFont="1" applyFill="1" applyBorder="1" applyAlignment="1">
      <alignment horizontal="center" vertical="center"/>
    </xf>
    <xf numFmtId="0" fontId="1" fillId="0" borderId="0" xfId="0" applyFont="1" applyAlignment="1" applyProtection="1">
      <alignment horizontal="center" vertical="center"/>
      <protection locked="0"/>
    </xf>
    <xf numFmtId="0" fontId="1" fillId="0" borderId="0" xfId="0" applyNumberFormat="1" applyFont="1" applyBorder="1" applyAlignment="1">
      <alignment horizontal="center"/>
    </xf>
    <xf numFmtId="0" fontId="2" fillId="0" borderId="0" xfId="0" applyNumberFormat="1" applyFont="1" applyAlignment="1">
      <alignment horizontal="center"/>
    </xf>
    <xf numFmtId="0" fontId="2" fillId="0" borderId="0" xfId="0" applyNumberFormat="1" applyFont="1" applyAlignment="1">
      <alignment horizontal="center" vertical="center"/>
    </xf>
    <xf numFmtId="0" fontId="1" fillId="0" borderId="0" xfId="0" applyFont="1" applyAlignment="1">
      <alignment horizontal="center"/>
    </xf>
    <xf numFmtId="0" fontId="7" fillId="0" borderId="0" xfId="0" applyNumberFormat="1" applyFont="1" applyAlignment="1">
      <alignment horizontal="center"/>
    </xf>
    <xf numFmtId="0" fontId="7" fillId="0" borderId="0" xfId="0" applyNumberFormat="1" applyFont="1" applyAlignment="1">
      <alignment horizontal="center" vertical="center"/>
    </xf>
    <xf numFmtId="0" fontId="1" fillId="0" borderId="0"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center" vertical="center"/>
    </xf>
  </cellXfs>
  <cellStyles count="1">
    <cellStyle name="Normal" xfId="0" builtinId="0"/>
  </cellStyles>
  <dxfs count="48">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25"/>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8.25"/>
        <color auto="1"/>
        <name val="Arial"/>
        <family val="2"/>
        <scheme val="none"/>
      </font>
      <numFmt numFmtId="3" formatCode="#,##0"/>
      <fill>
        <patternFill patternType="none">
          <fgColor indexed="64"/>
          <bgColor indexed="65"/>
        </patternFill>
      </fill>
      <border diagonalUp="0" diagonalDown="0">
        <left style="thin">
          <color indexed="64"/>
        </left>
        <right/>
        <top/>
        <bottom/>
      </border>
    </dxf>
    <dxf>
      <font>
        <strike val="0"/>
        <outline val="0"/>
        <shadow val="0"/>
        <u val="none"/>
        <vertAlign val="baseline"/>
        <sz val="8.25"/>
        <color auto="1"/>
        <name val="Arial"/>
        <family val="2"/>
        <scheme val="none"/>
      </font>
      <numFmt numFmtId="3" formatCode="#,##0"/>
      <fill>
        <patternFill patternType="none">
          <fgColor indexed="64"/>
          <bgColor indexed="65"/>
        </patternFill>
      </fill>
      <alignment horizontal="general" vertical="justify"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left style="thin">
          <color indexed="64"/>
        </left>
        <right/>
        <top/>
        <bottom style="thin">
          <color indexed="64"/>
        </bottom>
        <vertical/>
        <horizontal/>
      </border>
    </dxf>
    <dxf>
      <font>
        <strike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style="thin">
          <color indexed="64"/>
        </bottom>
      </border>
    </dxf>
    <dxf>
      <font>
        <strike val="0"/>
        <outline val="0"/>
        <shadow val="0"/>
        <u val="none"/>
        <vertAlign val="baseline"/>
        <sz val="8.25"/>
        <color auto="1"/>
        <name val="Arial"/>
        <family val="2"/>
        <scheme val="none"/>
      </font>
    </dxf>
    <dxf>
      <font>
        <strike val="0"/>
        <outline val="0"/>
        <shadow val="0"/>
        <u val="none"/>
        <vertAlign val="baseline"/>
        <sz val="8.25"/>
        <color auto="1"/>
        <name val="Arial"/>
        <family val="2"/>
        <scheme val="none"/>
      </font>
    </dxf>
    <dxf>
      <font>
        <strike val="0"/>
        <outline val="0"/>
        <shadow val="0"/>
        <u val="none"/>
        <vertAlign val="baseline"/>
        <sz val="8.25"/>
        <color auto="1"/>
        <name val="Arial"/>
        <family val="2"/>
        <scheme val="none"/>
      </font>
    </dxf>
    <dxf>
      <font>
        <strike val="0"/>
        <outline val="0"/>
        <shadow val="0"/>
        <u val="none"/>
        <vertAlign val="baseline"/>
        <sz val="8.25"/>
        <color auto="1"/>
        <name val="Arial"/>
        <family val="2"/>
        <scheme val="none"/>
      </font>
    </dxf>
    <dxf>
      <font>
        <strike val="0"/>
        <outline val="0"/>
        <shadow val="0"/>
        <u val="none"/>
        <vertAlign val="baseline"/>
        <sz val="8.25"/>
        <color auto="1"/>
        <name val="Arial"/>
        <family val="2"/>
        <scheme val="none"/>
      </font>
    </dxf>
    <dxf>
      <font>
        <strike val="0"/>
        <outline val="0"/>
        <shadow val="0"/>
        <u val="none"/>
        <vertAlign val="baseline"/>
        <sz val="8.25"/>
        <color auto="1"/>
        <name val="Arial"/>
        <family val="2"/>
        <scheme val="none"/>
      </font>
      <numFmt numFmtId="0" formatCode="General"/>
    </dxf>
    <dxf>
      <border outline="0">
        <left style="thin">
          <color indexed="64"/>
        </left>
        <right style="thin">
          <color indexed="64"/>
        </right>
        <top style="thin">
          <color indexed="64"/>
        </top>
        <bottom style="thin">
          <color indexed="64"/>
        </bottom>
      </border>
    </dxf>
    <dxf>
      <font>
        <strike val="0"/>
        <outline val="0"/>
        <shadow val="0"/>
        <u val="none"/>
        <vertAlign val="baseline"/>
        <sz val="8.25"/>
        <color auto="1"/>
        <name val="Arial"/>
        <family val="2"/>
        <scheme val="none"/>
      </font>
      <numFmt numFmtId="0" formatCode="General"/>
    </dxf>
    <dxf>
      <font>
        <strike val="0"/>
        <outline val="0"/>
        <shadow val="0"/>
        <u val="none"/>
        <vertAlign val="baseline"/>
        <sz val="8.25"/>
        <color auto="1"/>
        <name val="Arial"/>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border>
    </dxf>
    <dxf>
      <font>
        <strike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left style="thin">
          <color indexed="64"/>
        </left>
        <right/>
        <top/>
        <bottom/>
        <vertical/>
        <horizontal/>
      </border>
    </dxf>
    <dxf>
      <font>
        <strike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border>
    </dxf>
    <dxf>
      <font>
        <strike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border>
    </dxf>
    <dxf>
      <font>
        <strike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border>
    </dxf>
    <dxf>
      <font>
        <strike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style="thin">
          <color indexed="64"/>
        </bottom>
      </border>
    </dxf>
    <dxf>
      <font>
        <strike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right style="thin">
          <color indexed="64"/>
        </right>
        <top/>
        <bottom style="thin">
          <color indexed="64"/>
        </bottom>
      </border>
    </dxf>
    <dxf>
      <font>
        <strike val="0"/>
        <outline val="0"/>
        <shadow val="0"/>
        <u val="none"/>
        <vertAlign val="baseline"/>
        <sz val="8.25"/>
        <color auto="1"/>
        <name val="Arial"/>
        <family val="2"/>
        <scheme val="none"/>
      </font>
      <numFmt numFmtId="0" formatCode="General"/>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8.25"/>
        <color auto="1"/>
        <name val="Arial"/>
        <family val="2"/>
        <scheme val="none"/>
      </font>
      <numFmt numFmtId="0" formatCode="General"/>
      <alignment horizontal="general" vertical="justify" textRotation="0" wrapText="0" indent="0" justifyLastLine="0" shrinkToFit="0" readingOrder="0"/>
    </dxf>
    <dxf>
      <font>
        <strike val="0"/>
        <outline val="0"/>
        <shadow val="0"/>
        <u val="none"/>
        <vertAlign val="baseline"/>
        <sz val="8.25"/>
        <color auto="1"/>
        <name val="Arial"/>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style="thin">
          <color indexed="64"/>
        </bottom>
      </border>
    </dxf>
    <dxf>
      <font>
        <strike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style="thin">
          <color indexed="64"/>
        </bottom>
      </border>
    </dxf>
    <dxf>
      <font>
        <strike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style="thin">
          <color indexed="64"/>
        </bottom>
      </border>
    </dxf>
    <dxf>
      <font>
        <strike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style="thin">
          <color indexed="64"/>
        </bottom>
      </border>
    </dxf>
    <dxf>
      <font>
        <strike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style="thin">
          <color indexed="64"/>
        </bottom>
      </border>
    </dxf>
    <dxf>
      <font>
        <strike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style="thin">
          <color indexed="64"/>
        </bottom>
      </border>
    </dxf>
    <dxf>
      <font>
        <strike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8.25"/>
        <color auto="1"/>
        <name val="Arial"/>
        <family val="2"/>
        <scheme val="none"/>
      </font>
      <numFmt numFmtId="3" formatCode="#,##0"/>
    </dxf>
    <dxf>
      <font>
        <b val="0"/>
        <i val="0"/>
        <strike val="0"/>
        <condense val="0"/>
        <extend val="0"/>
        <outline val="0"/>
        <shadow val="0"/>
        <u val="none"/>
        <vertAlign val="baseline"/>
        <sz val="8.25"/>
        <color auto="1"/>
        <name val="Arial"/>
        <family val="2"/>
        <scheme val="none"/>
      </font>
      <numFmt numFmtId="3" formatCode="#,##0"/>
      <border diagonalUp="0" diagonalDown="0">
        <left style="thin">
          <color indexed="64"/>
        </left>
        <right style="thin">
          <color indexed="64"/>
        </right>
        <vertical/>
      </border>
    </dxf>
    <dxf>
      <font>
        <b val="0"/>
        <i val="0"/>
        <strike val="0"/>
        <condense val="0"/>
        <extend val="0"/>
        <outline val="0"/>
        <shadow val="0"/>
        <u val="none"/>
        <vertAlign val="baseline"/>
        <sz val="8.25"/>
        <color auto="1"/>
        <name val="Arial"/>
        <family val="2"/>
        <scheme val="none"/>
      </font>
      <numFmt numFmtId="3" formatCode="#,##0"/>
      <border diagonalUp="0" diagonalDown="0">
        <left style="thin">
          <color indexed="64"/>
        </left>
        <right style="thin">
          <color indexed="64"/>
        </right>
        <vertical/>
      </border>
    </dxf>
    <dxf>
      <font>
        <b val="0"/>
        <i val="0"/>
        <strike val="0"/>
        <condense val="0"/>
        <extend val="0"/>
        <outline val="0"/>
        <shadow val="0"/>
        <u val="none"/>
        <vertAlign val="baseline"/>
        <sz val="8.25"/>
        <color auto="1"/>
        <name val="Arial"/>
        <family val="2"/>
        <scheme val="none"/>
      </font>
      <numFmt numFmtId="3" formatCode="#,##0"/>
      <border diagonalUp="0" diagonalDown="0">
        <left style="thin">
          <color indexed="64"/>
        </left>
        <right style="thin">
          <color indexed="64"/>
        </right>
        <vertical/>
      </border>
    </dxf>
    <dxf>
      <font>
        <b val="0"/>
        <i val="0"/>
        <strike val="0"/>
        <condense val="0"/>
        <extend val="0"/>
        <outline val="0"/>
        <shadow val="0"/>
        <u val="none"/>
        <vertAlign val="baseline"/>
        <sz val="8.25"/>
        <color auto="1"/>
        <name val="Arial"/>
        <family val="2"/>
        <scheme val="none"/>
      </font>
      <numFmt numFmtId="3" formatCode="#,##0"/>
    </dxf>
    <dxf>
      <font>
        <strike val="0"/>
        <outline val="0"/>
        <shadow val="0"/>
        <u val="none"/>
        <vertAlign val="baseline"/>
        <sz val="8.25"/>
        <color auto="1"/>
        <name val="Arial"/>
        <family val="2"/>
        <scheme val="none"/>
      </font>
      <numFmt numFmtId="0" formatCode="General"/>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8.25"/>
        <color auto="1"/>
        <name val="Arial"/>
        <family val="2"/>
        <scheme val="none"/>
      </font>
      <numFmt numFmtId="0" formatCode="General"/>
      <alignment horizontal="general" vertical="justify" textRotation="0" wrapText="0" indent="0" justifyLastLine="0" shrinkToFit="0" readingOrder="0"/>
    </dxf>
    <dxf>
      <font>
        <strike val="0"/>
        <outline val="0"/>
        <shadow val="0"/>
        <u val="none"/>
        <vertAlign val="baseline"/>
        <sz val="8.25"/>
        <color auto="1"/>
        <name val="Arial"/>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6:N17" totalsRowShown="0" headerRowDxfId="47" dataDxfId="46" tableBorderDxfId="45">
  <autoFilter ref="A6:N17" xr:uid="{00000000-0009-0000-0100-000004000000}"/>
  <tableColumns count="14">
    <tableColumn id="1" xr3:uid="{00000000-0010-0000-0000-000001000000}" name=" LAND USE CATEGORY" dataDxfId="44"/>
    <tableColumn id="10" xr3:uid="{A79A9FD3-3CDF-4A0B-A5C4-7CA9948AB84B}" name="ACREAGE (2) 1998 (3)" dataDxfId="43"/>
    <tableColumn id="11" xr3:uid="{043F4CCF-A975-424D-803D-E65D813453B7}" name="ACREAGE (2) 2000 (4)" dataDxfId="42"/>
    <tableColumn id="13" xr3:uid="{B5453AC8-81F2-40F3-859E-92A3A150C8B6}" name="ACREAGE (2) 2002" dataDxfId="41"/>
    <tableColumn id="14" xr3:uid="{644540E2-0C32-4073-832B-7C95D1DBB40D}" name="ACREAGE (2) 2004" dataDxfId="40"/>
    <tableColumn id="15" xr3:uid="{037B9CBB-806A-49A1-B3B8-6CDDC00CE5E6}" name="ACREAGE (2) 2006" dataDxfId="39"/>
    <tableColumn id="2" xr3:uid="{00000000-0010-0000-0000-000002000000}" name="ACREAGE (2) 2008" dataDxfId="38"/>
    <tableColumn id="3" xr3:uid="{00000000-0010-0000-0000-000003000000}" name="ACREAGE (2) 2010" dataDxfId="37"/>
    <tableColumn id="4" xr3:uid="{00000000-0010-0000-0000-000004000000}" name="ACREAGE (2) 2012" dataDxfId="36"/>
    <tableColumn id="5" xr3:uid="{00000000-0010-0000-0000-000005000000}" name="ACREAGE (2) 2014 (5)" dataDxfId="35"/>
    <tableColumn id="6" xr3:uid="{00000000-0010-0000-0000-000006000000}" name="ACREAGE (2) 2016" dataDxfId="34"/>
    <tableColumn id="7" xr3:uid="{00000000-0010-0000-0000-000007000000}" name=" ACREAGE (2) 2018" dataDxfId="33"/>
    <tableColumn id="8" xr3:uid="{00000000-0010-0000-0000-000008000000}" name="1998-2018 NET ACREAGE CHANGED" dataDxfId="32"/>
    <tableColumn id="9" xr3:uid="{00000000-0010-0000-0000-000009000000}" name="AVERAGE ANNUAL ACREAGE CHANGE" dataDxfId="31"/>
  </tableColumns>
  <tableStyleInfo showFirstColumn="0" showLastColumn="0" showRowStripes="0" showColumnStripes="0"/>
  <extLst>
    <ext xmlns:x14="http://schemas.microsoft.com/office/spreadsheetml/2009/9/main" uri="{504A1905-F514-4f6f-8877-14C23A59335A}">
      <x14:table altText="Net Acreage for each Land Use Category per update year." altTextSummary="Land Use Summary includes the Net Acreage of each Land Use Category for each update year mapped and also includes an Important Farmland Subtotal, Agricultural Land Subtotal, and Total Area Inventoried. Net Acreage Changed is the change between the current year (2018) and the update year (1998). The Average Annual Acreage Change is the Net Acreage Changed for each Land Use Category divided by the number of years mapped (20 years between 1998-2018)."/>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A6:K19" totalsRowShown="0" headerRowDxfId="30" dataDxfId="29" tableBorderDxfId="28">
  <autoFilter ref="A6:K19" xr:uid="{00000000-0009-0000-0100-000005000000}"/>
  <tableColumns count="11">
    <tableColumn id="1" xr3:uid="{00000000-0010-0000-0100-000001000000}" name=" LAND USE CATEGORY" dataDxfId="27"/>
    <tableColumn id="2" xr3:uid="{00000000-0010-0000-0100-000002000000}" name="ACREAGE (1) 1984" dataDxfId="26"/>
    <tableColumn id="3" xr3:uid="{00000000-0010-0000-0100-000003000000}" name="ACREAGE (1) 1986" dataDxfId="25"/>
    <tableColumn id="4" xr3:uid="{00000000-0010-0000-0100-000004000000}" name="ACREAGE (1) 1988" dataDxfId="24"/>
    <tableColumn id="5" xr3:uid="{00000000-0010-0000-0100-000005000000}" name="ACREAGE (1) 1990 (2)" dataDxfId="23"/>
    <tableColumn id="6" xr3:uid="{00000000-0010-0000-0100-000006000000}" name="ACREAGE (1) 1992" dataDxfId="22"/>
    <tableColumn id="7" xr3:uid="{00000000-0010-0000-0100-000007000000}" name="ACREAGE 1994" dataDxfId="21"/>
    <tableColumn id="10" xr3:uid="{F71F5FB4-EB79-4980-AD58-BC108923BDB7}" name="ACREAGE 1996" dataDxfId="20"/>
    <tableColumn id="11" xr3:uid="{4ADD2920-D6BA-4858-9619-B9776690B2CB}" name="ACREAGE 1998 (3)" dataDxfId="19"/>
    <tableColumn id="8" xr3:uid="{00000000-0010-0000-0100-000008000000}" name="1986-1998 NET ACREAGE CHANGED" dataDxfId="18">
      <calculatedColumnFormula>G7-B7</calculatedColumnFormula>
    </tableColumn>
    <tableColumn id="9" xr3:uid="{00000000-0010-0000-0100-000009000000}" name="AVERAGE ANNUAL ACREAGE CHANGE" dataDxfId="17">
      <calculatedColumnFormula>J7/10</calculatedColumnFormula>
    </tableColumn>
  </tableColumns>
  <tableStyleInfo showFirstColumn="0" showLastColumn="0" showRowStripes="0" showColumnStripes="0"/>
  <extLst>
    <ext xmlns:x14="http://schemas.microsoft.com/office/spreadsheetml/2009/9/main" uri="{504A1905-F514-4f6f-8877-14C23A59335A}">
      <x14:table altText="Net Acreage for each Land Use Category per update year. " altTextSummary="Land Use Summary includes the Net Acreage of each Land Use Category for each update year mapped and also includes an Important Farmland Subtotal, Agricultural Land Subtotal, and Total Area Inventoried. Net Acreage Changed is the change between the update year (1998) and the first year mapped (1986). The Average Annual Acreage Change is the Net Acreage Changed for each Land Use Category divided by the number of years mapped (12 years between 1986-1998)."/>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A6:K17" totalsRowShown="0" headerRowDxfId="16" dataDxfId="15" tableBorderDxfId="14">
  <autoFilter ref="A6:K17" xr:uid="{00000000-0009-0000-0100-000006000000}"/>
  <tableColumns count="11">
    <tableColumn id="1" xr3:uid="{00000000-0010-0000-0200-000001000000}" name=" LAND USE CATEGORY" dataDxfId="13"/>
    <tableColumn id="2" xr3:uid="{00000000-0010-0000-0200-000002000000}" name="ACREAGE (1) 1984" dataDxfId="12"/>
    <tableColumn id="3" xr3:uid="{00000000-0010-0000-0200-000003000000}" name="ACREAGE (1) 1986" dataDxfId="11"/>
    <tableColumn id="4" xr3:uid="{00000000-0010-0000-0200-000004000000}" name="ACREAGE (1) 1988" dataDxfId="10"/>
    <tableColumn id="5" xr3:uid="{00000000-0010-0000-0200-000005000000}" name="ACREAGE (1) 1990 (2)" dataDxfId="9"/>
    <tableColumn id="6" xr3:uid="{00000000-0010-0000-0200-000006000000}" name="ACREAGE (1) 1992" dataDxfId="8"/>
    <tableColumn id="7" xr3:uid="{00000000-0010-0000-0200-000007000000}" name="ACREAGE 1994 " dataDxfId="7"/>
    <tableColumn id="10" xr3:uid="{362C2138-B75B-40D2-A098-4975C76B5245}" name="ACREAGE 1996 " dataDxfId="6"/>
    <tableColumn id="12" xr3:uid="{40C2DA58-D07B-40F4-88C6-0AB73248C9A0}" name="ACREAGE (3) 1998" dataDxfId="5"/>
    <tableColumn id="8" xr3:uid="{00000000-0010-0000-0200-000008000000}" name="1986-1998 NET ACREAGE CHANGED" dataDxfId="4">
      <calculatedColumnFormula>G7-B7</calculatedColumnFormula>
    </tableColumn>
    <tableColumn id="9" xr3:uid="{00000000-0010-0000-0200-000009000000}" name="AVERAGE ANNUAL ACREAGE CHANGE" dataDxfId="3">
      <calculatedColumnFormula>J7/10</calculatedColumnFormula>
    </tableColumn>
  </tableColumns>
  <tableStyleInfo showFirstColumn="0" showLastColumn="0" showRowStripes="1" showColumnStripes="0"/>
  <extLst>
    <ext xmlns:x14="http://schemas.microsoft.com/office/spreadsheetml/2009/9/main" uri="{504A1905-F514-4f6f-8877-14C23A59335A}">
      <x14:table altText="Net Acreage for each Land Use Category per update year. " altTextSummary="Land Use Summary includes the Net Acreage of each Land Use Category for each update year mapped and also includes an Important Farmland Subtotal, Agricultural Land Subtotal, and Total Area Inventoried. Net Acreage Changed is the change between the update year (1998) and the first year mapped (1986). The Average Annual Acreage Change is the Net Acreage Changed for each Land Use Category divided by the number of years mapped (12 years between 1986-1998)."/>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C83D4E1-08AD-438B-8367-3F7F07AF095F}" name="Table1" displayName="Table1" ref="A6:K15" totalsRowShown="0" headerRowDxfId="2" headerRowBorderDxfId="1" tableBorderDxfId="0">
  <autoFilter ref="A6:K15" xr:uid="{7176C771-492E-4628-9D94-6DF36EFA26D5}"/>
  <tableColumns count="11">
    <tableColumn id="1" xr3:uid="{93A024C6-BC98-410A-A588-07CB0867CDD4}" name=" LAND USE CATEGORY"/>
    <tableColumn id="2" xr3:uid="{55C0B495-0DFF-4582-AF8F-A1B0B2DBA3F7}" name="ACREAGE (1) 1984"/>
    <tableColumn id="3" xr3:uid="{F911A772-9996-4D8C-B06B-3A039F1528FD}" name="ACREAGE (1) 1986"/>
    <tableColumn id="4" xr3:uid="{3A7911A9-36D9-44A0-AB9F-85AE7B4CD017}" name="ACREAGE (1) 1988"/>
    <tableColumn id="5" xr3:uid="{C403FBD6-DA08-45EF-9737-05746451C889}" name="ACREAGE (1) 1990"/>
    <tableColumn id="6" xr3:uid="{DAAD9A35-0D76-4A08-9D5C-8DD804DA33AE}" name="ACREAGE (1) 1992"/>
    <tableColumn id="7" xr3:uid="{945BEDFB-FC23-476B-8E77-F9511146CBB6}" name="ACREAGE 1994"/>
    <tableColumn id="8" xr3:uid="{E3207FA2-273D-40CD-9BA5-964483A160CA}" name="ACREAGE 1996"/>
    <tableColumn id="9" xr3:uid="{00D812C6-2880-49DC-98CA-4D7C76A5F291}" name="ACREAGE (2) 1998"/>
    <tableColumn id="10" xr3:uid="{1E1EFBB0-A226-4CBC-90D9-3A5441D9F8C3}" name="1986-1998 NET ACREAGE CHANGED"/>
    <tableColumn id="11" xr3:uid="{23EF3BDA-1335-4A14-A21D-59FCBEBC5F7B}" name="AVERAGE ANNUAL ACREAGE CHANGE"/>
  </tableColumns>
  <tableStyleInfo showFirstColumn="0" showLastColumn="0" showRowStripes="1" showColumnStripes="0"/>
  <extLst>
    <ext xmlns:x14="http://schemas.microsoft.com/office/spreadsheetml/2009/9/main" uri="{504A1905-F514-4f6f-8877-14C23A59335A}">
      <x14:table altText="Net Acreage for each Land Use Category per update year. " altTextSummary="Land Use Summary includes the Net Acreage of each Land Use Category for each update year mapped and also includes an Interim Farmland Subtotal, Agricultural Land Subtotal, and Total Area Inventoried. Net Acreage Changed is the change between the update year (1998) and the first year mapped (1986). The Average Annual Acreage Change is the Net Acreage Changed for each Land Use Category divided by the number of years mapped (12 years between 1986-1998)."/>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
  <sheetViews>
    <sheetView tabSelected="1" workbookViewId="0">
      <selection activeCell="A2" sqref="A2:N2"/>
    </sheetView>
  </sheetViews>
  <sheetFormatPr defaultColWidth="9.1640625" defaultRowHeight="11.25" x14ac:dyDescent="0.15"/>
  <cols>
    <col min="1" max="1" width="33.1640625" style="17" customWidth="1"/>
    <col min="2" max="2" width="14" style="17" customWidth="1"/>
    <col min="3" max="3" width="14.5" style="17" customWidth="1"/>
    <col min="4" max="4" width="14.1640625" style="17" customWidth="1"/>
    <col min="5" max="5" width="13.83203125" style="17" customWidth="1"/>
    <col min="6" max="7" width="13.1640625" style="17" customWidth="1"/>
    <col min="8" max="9" width="13.83203125" style="17" customWidth="1"/>
    <col min="10" max="10" width="13.6640625" style="17" customWidth="1"/>
    <col min="11" max="11" width="12.83203125" style="17" customWidth="1"/>
    <col min="12" max="12" width="13.1640625" style="17" customWidth="1"/>
    <col min="13" max="13" width="12.33203125" style="17" customWidth="1"/>
    <col min="14" max="14" width="16.33203125" style="17" customWidth="1"/>
    <col min="15" max="16384" width="9.1640625" style="17"/>
  </cols>
  <sheetData>
    <row r="1" spans="1:21" ht="5.0999999999999996" customHeight="1" x14ac:dyDescent="0.15">
      <c r="A1" s="98" t="s">
        <v>70</v>
      </c>
    </row>
    <row r="2" spans="1:21" ht="15" customHeight="1" x14ac:dyDescent="0.15">
      <c r="A2" s="119" t="s">
        <v>37</v>
      </c>
      <c r="B2" s="119"/>
      <c r="C2" s="119"/>
      <c r="D2" s="119"/>
      <c r="E2" s="119"/>
      <c r="F2" s="119"/>
      <c r="G2" s="119"/>
      <c r="H2" s="119"/>
      <c r="I2" s="119"/>
      <c r="J2" s="119"/>
      <c r="K2" s="119"/>
      <c r="L2" s="119"/>
      <c r="M2" s="119"/>
      <c r="N2" s="119"/>
      <c r="O2" s="1"/>
      <c r="P2" s="1"/>
      <c r="Q2" s="1"/>
      <c r="R2" s="1"/>
      <c r="S2" s="1"/>
      <c r="T2" s="1"/>
      <c r="U2" s="1"/>
    </row>
    <row r="3" spans="1:21" ht="15" customHeight="1" x14ac:dyDescent="0.2">
      <c r="A3" s="120" t="s">
        <v>57</v>
      </c>
      <c r="B3" s="120"/>
      <c r="C3" s="120"/>
      <c r="D3" s="120"/>
      <c r="E3" s="120"/>
      <c r="F3" s="120"/>
      <c r="G3" s="120"/>
      <c r="H3" s="120"/>
      <c r="I3" s="120"/>
      <c r="J3" s="120"/>
      <c r="K3" s="120"/>
      <c r="L3" s="120"/>
      <c r="M3" s="120"/>
      <c r="N3" s="120"/>
      <c r="O3" s="2"/>
      <c r="P3" s="2"/>
      <c r="Q3" s="2"/>
      <c r="R3" s="2"/>
      <c r="S3" s="2"/>
      <c r="T3" s="2"/>
      <c r="U3" s="2"/>
    </row>
    <row r="4" spans="1:21" ht="15" customHeight="1" x14ac:dyDescent="0.2">
      <c r="A4" s="121" t="s">
        <v>11</v>
      </c>
      <c r="B4" s="121"/>
      <c r="C4" s="121"/>
      <c r="D4" s="121"/>
      <c r="E4" s="121"/>
      <c r="F4" s="121"/>
      <c r="G4" s="121"/>
      <c r="H4" s="121"/>
      <c r="I4" s="121"/>
      <c r="J4" s="121"/>
      <c r="K4" s="121"/>
      <c r="L4" s="121"/>
      <c r="M4" s="121"/>
      <c r="N4" s="121"/>
      <c r="O4" s="3"/>
      <c r="P4" s="3"/>
      <c r="Q4" s="3"/>
      <c r="R4" s="3"/>
      <c r="S4" s="3"/>
      <c r="T4" s="3"/>
      <c r="U4" s="3"/>
    </row>
    <row r="5" spans="1:21" s="47" customFormat="1" ht="15" customHeight="1" x14ac:dyDescent="0.15">
      <c r="A5" s="122" t="s">
        <v>12</v>
      </c>
      <c r="B5" s="122"/>
      <c r="C5" s="122"/>
      <c r="D5" s="122"/>
      <c r="E5" s="122"/>
      <c r="F5" s="122"/>
      <c r="G5" s="122"/>
      <c r="H5" s="122"/>
      <c r="I5" s="122"/>
      <c r="J5" s="122"/>
      <c r="K5" s="122"/>
      <c r="L5" s="122"/>
      <c r="M5" s="122"/>
      <c r="N5" s="122"/>
      <c r="O5" s="4"/>
      <c r="P5" s="4"/>
      <c r="Q5" s="4"/>
      <c r="R5" s="4"/>
      <c r="S5" s="4"/>
      <c r="T5" s="4"/>
      <c r="U5" s="4"/>
    </row>
    <row r="6" spans="1:21" ht="45" customHeight="1" x14ac:dyDescent="0.15">
      <c r="A6" s="20" t="s">
        <v>13</v>
      </c>
      <c r="B6" s="21" t="s">
        <v>58</v>
      </c>
      <c r="C6" s="21" t="s">
        <v>59</v>
      </c>
      <c r="D6" s="21" t="s">
        <v>60</v>
      </c>
      <c r="E6" s="21" t="s">
        <v>61</v>
      </c>
      <c r="F6" s="21" t="s">
        <v>62</v>
      </c>
      <c r="G6" s="21" t="s">
        <v>63</v>
      </c>
      <c r="H6" s="22" t="s">
        <v>64</v>
      </c>
      <c r="I6" s="22" t="s">
        <v>65</v>
      </c>
      <c r="J6" s="22" t="s">
        <v>66</v>
      </c>
      <c r="K6" s="22" t="s">
        <v>67</v>
      </c>
      <c r="L6" s="22" t="s">
        <v>68</v>
      </c>
      <c r="M6" s="23" t="s">
        <v>69</v>
      </c>
      <c r="N6" s="24" t="s">
        <v>15</v>
      </c>
      <c r="O6" s="48"/>
      <c r="P6" s="48"/>
      <c r="Q6" s="48"/>
      <c r="R6" s="48"/>
      <c r="S6" s="48"/>
      <c r="T6" s="48"/>
      <c r="U6" s="43"/>
    </row>
    <row r="7" spans="1:21" ht="15" customHeight="1" x14ac:dyDescent="0.15">
      <c r="A7" s="5" t="s">
        <v>0</v>
      </c>
      <c r="B7" s="46">
        <v>396125</v>
      </c>
      <c r="C7" s="46">
        <v>393029</v>
      </c>
      <c r="D7" s="46">
        <v>387620</v>
      </c>
      <c r="E7" s="46">
        <v>384388</v>
      </c>
      <c r="F7" s="53">
        <v>379760</v>
      </c>
      <c r="G7" s="6">
        <v>375119</v>
      </c>
      <c r="H7" s="6">
        <v>370251</v>
      </c>
      <c r="I7" s="6">
        <v>368527</v>
      </c>
      <c r="J7" s="6">
        <v>366414</v>
      </c>
      <c r="K7" s="6">
        <v>366136</v>
      </c>
      <c r="L7" s="6">
        <v>365943</v>
      </c>
      <c r="M7" s="7">
        <v>-30182</v>
      </c>
      <c r="N7" s="8">
        <v>-1509</v>
      </c>
    </row>
    <row r="8" spans="1:21" ht="15" customHeight="1" x14ac:dyDescent="0.15">
      <c r="A8" s="5" t="s">
        <v>1</v>
      </c>
      <c r="B8" s="44">
        <v>357221</v>
      </c>
      <c r="C8" s="44">
        <v>350589</v>
      </c>
      <c r="D8" s="44">
        <v>345763</v>
      </c>
      <c r="E8" s="44">
        <v>339579</v>
      </c>
      <c r="F8" s="53">
        <v>332158</v>
      </c>
      <c r="G8" s="6">
        <v>327204</v>
      </c>
      <c r="H8" s="6">
        <v>323598</v>
      </c>
      <c r="I8" s="6">
        <v>321296</v>
      </c>
      <c r="J8" s="6">
        <v>320887</v>
      </c>
      <c r="K8" s="6">
        <v>322355</v>
      </c>
      <c r="L8" s="6">
        <v>326476</v>
      </c>
      <c r="M8" s="9">
        <v>-30745</v>
      </c>
      <c r="N8" s="6">
        <v>-1537</v>
      </c>
    </row>
    <row r="9" spans="1:21" ht="15" customHeight="1" x14ac:dyDescent="0.15">
      <c r="A9" s="5" t="s">
        <v>2</v>
      </c>
      <c r="B9" s="44">
        <v>11792</v>
      </c>
      <c r="C9" s="44">
        <v>11723</v>
      </c>
      <c r="D9" s="44">
        <v>12746</v>
      </c>
      <c r="E9" s="44">
        <v>12527</v>
      </c>
      <c r="F9" s="53">
        <v>12218</v>
      </c>
      <c r="G9" s="6">
        <v>11919</v>
      </c>
      <c r="H9" s="6">
        <v>11594</v>
      </c>
      <c r="I9" s="6">
        <v>11474</v>
      </c>
      <c r="J9" s="6">
        <v>11421</v>
      </c>
      <c r="K9" s="6">
        <v>11691</v>
      </c>
      <c r="L9" s="6">
        <v>11812</v>
      </c>
      <c r="M9" s="9">
        <v>20</v>
      </c>
      <c r="N9" s="6">
        <v>1</v>
      </c>
    </row>
    <row r="10" spans="1:21" ht="15" customHeight="1" x14ac:dyDescent="0.15">
      <c r="A10" s="5" t="s">
        <v>3</v>
      </c>
      <c r="B10" s="58">
        <v>110042</v>
      </c>
      <c r="C10" s="44">
        <v>125263</v>
      </c>
      <c r="D10" s="44">
        <v>126815</v>
      </c>
      <c r="E10" s="44">
        <v>137436</v>
      </c>
      <c r="F10" s="53">
        <v>143826</v>
      </c>
      <c r="G10" s="6">
        <v>150193</v>
      </c>
      <c r="H10" s="6">
        <v>154549</v>
      </c>
      <c r="I10" s="6">
        <v>158823</v>
      </c>
      <c r="J10" s="6">
        <v>160450</v>
      </c>
      <c r="K10" s="6">
        <v>157937</v>
      </c>
      <c r="L10" s="6">
        <v>153782</v>
      </c>
      <c r="M10" s="9">
        <v>43740</v>
      </c>
      <c r="N10" s="6">
        <v>2187</v>
      </c>
    </row>
    <row r="11" spans="1:21" s="62" customFormat="1" ht="15" customHeight="1" x14ac:dyDescent="0.15">
      <c r="A11" s="10" t="s">
        <v>4</v>
      </c>
      <c r="B11" s="56">
        <v>875180</v>
      </c>
      <c r="C11" s="56">
        <v>880604</v>
      </c>
      <c r="D11" s="56">
        <v>872944</v>
      </c>
      <c r="E11" s="56">
        <v>873930</v>
      </c>
      <c r="F11" s="94">
        <v>867962</v>
      </c>
      <c r="G11" s="73">
        <v>864435</v>
      </c>
      <c r="H11" s="73">
        <v>859992</v>
      </c>
      <c r="I11" s="73">
        <v>860120</v>
      </c>
      <c r="J11" s="73">
        <v>859172</v>
      </c>
      <c r="K11" s="73">
        <v>858119</v>
      </c>
      <c r="L11" s="73">
        <v>858013</v>
      </c>
      <c r="M11" s="72">
        <v>-17167</v>
      </c>
      <c r="N11" s="73">
        <v>-858</v>
      </c>
    </row>
    <row r="12" spans="1:21" ht="15" customHeight="1" x14ac:dyDescent="0.15">
      <c r="A12" s="13" t="s">
        <v>5</v>
      </c>
      <c r="B12" s="44">
        <v>439955</v>
      </c>
      <c r="C12" s="44">
        <v>434047</v>
      </c>
      <c r="D12" s="44">
        <v>440550</v>
      </c>
      <c r="E12" s="44">
        <v>440620</v>
      </c>
      <c r="F12" s="53">
        <v>440135</v>
      </c>
      <c r="G12" s="6">
        <v>439851</v>
      </c>
      <c r="H12" s="6">
        <v>440042</v>
      </c>
      <c r="I12" s="6">
        <v>439940</v>
      </c>
      <c r="J12" s="6">
        <v>439962</v>
      </c>
      <c r="K12" s="6">
        <v>439934</v>
      </c>
      <c r="L12" s="6">
        <v>440213</v>
      </c>
      <c r="M12" s="9">
        <v>258</v>
      </c>
      <c r="N12" s="6">
        <v>13</v>
      </c>
    </row>
    <row r="13" spans="1:21" s="62" customFormat="1" ht="15" customHeight="1" x14ac:dyDescent="0.15">
      <c r="A13" s="10" t="s">
        <v>6</v>
      </c>
      <c r="B13" s="56">
        <v>1315135</v>
      </c>
      <c r="C13" s="56">
        <v>1314651</v>
      </c>
      <c r="D13" s="56">
        <v>1313494</v>
      </c>
      <c r="E13" s="56">
        <v>1314550</v>
      </c>
      <c r="F13" s="94">
        <v>1308097</v>
      </c>
      <c r="G13" s="73">
        <v>1304286</v>
      </c>
      <c r="H13" s="73">
        <v>1300034</v>
      </c>
      <c r="I13" s="73">
        <v>1300060</v>
      </c>
      <c r="J13" s="73">
        <v>1299134</v>
      </c>
      <c r="K13" s="73">
        <v>1298053</v>
      </c>
      <c r="L13" s="73">
        <v>1298226</v>
      </c>
      <c r="M13" s="72">
        <v>-16909</v>
      </c>
      <c r="N13" s="73">
        <v>-845</v>
      </c>
    </row>
    <row r="14" spans="1:21" ht="15" customHeight="1" x14ac:dyDescent="0.15">
      <c r="A14" s="5" t="s">
        <v>7</v>
      </c>
      <c r="B14" s="44">
        <v>48500</v>
      </c>
      <c r="C14" s="44">
        <v>49380</v>
      </c>
      <c r="D14" s="44">
        <v>52213</v>
      </c>
      <c r="E14" s="44">
        <v>53927</v>
      </c>
      <c r="F14" s="53">
        <v>55886</v>
      </c>
      <c r="G14" s="6">
        <v>57947</v>
      </c>
      <c r="H14" s="6">
        <v>59944</v>
      </c>
      <c r="I14" s="6">
        <v>60818</v>
      </c>
      <c r="J14" s="6">
        <v>62950</v>
      </c>
      <c r="K14" s="6">
        <v>64620</v>
      </c>
      <c r="L14" s="6">
        <v>66115</v>
      </c>
      <c r="M14" s="9">
        <v>17615</v>
      </c>
      <c r="N14" s="6">
        <v>881</v>
      </c>
    </row>
    <row r="15" spans="1:21" ht="15" customHeight="1" x14ac:dyDescent="0.15">
      <c r="A15" s="5" t="s">
        <v>8</v>
      </c>
      <c r="B15" s="44">
        <v>217607</v>
      </c>
      <c r="C15" s="44">
        <v>217182</v>
      </c>
      <c r="D15" s="44">
        <v>215506</v>
      </c>
      <c r="E15" s="44">
        <v>212740</v>
      </c>
      <c r="F15" s="53">
        <v>217228</v>
      </c>
      <c r="G15" s="6">
        <v>218980</v>
      </c>
      <c r="H15" s="6">
        <v>221231</v>
      </c>
      <c r="I15" s="6">
        <v>220331</v>
      </c>
      <c r="J15" s="6">
        <v>219184</v>
      </c>
      <c r="K15" s="6">
        <v>218593</v>
      </c>
      <c r="L15" s="6">
        <v>216932</v>
      </c>
      <c r="M15" s="9">
        <v>-675</v>
      </c>
      <c r="N15" s="6">
        <v>-34</v>
      </c>
    </row>
    <row r="16" spans="1:21" ht="15" customHeight="1" x14ac:dyDescent="0.15">
      <c r="A16" s="5" t="s">
        <v>9</v>
      </c>
      <c r="B16" s="44">
        <v>4629</v>
      </c>
      <c r="C16" s="44">
        <v>4656</v>
      </c>
      <c r="D16" s="44">
        <v>4656</v>
      </c>
      <c r="E16" s="44">
        <v>4656</v>
      </c>
      <c r="F16" s="53">
        <v>4656</v>
      </c>
      <c r="G16" s="14">
        <v>4656</v>
      </c>
      <c r="H16" s="14">
        <v>4656</v>
      </c>
      <c r="I16" s="14">
        <v>4656</v>
      </c>
      <c r="J16" s="14">
        <v>4656</v>
      </c>
      <c r="K16" s="14">
        <v>4656</v>
      </c>
      <c r="L16" s="14">
        <v>4655</v>
      </c>
      <c r="M16" s="15">
        <v>26</v>
      </c>
      <c r="N16" s="14">
        <v>1</v>
      </c>
    </row>
    <row r="17" spans="1:20" s="62" customFormat="1" ht="15" customHeight="1" x14ac:dyDescent="0.15">
      <c r="A17" s="16" t="s">
        <v>10</v>
      </c>
      <c r="B17" s="61">
        <v>1585871</v>
      </c>
      <c r="C17" s="61">
        <v>1585869</v>
      </c>
      <c r="D17" s="61">
        <v>1585869</v>
      </c>
      <c r="E17" s="61">
        <v>1585873</v>
      </c>
      <c r="F17" s="95">
        <v>1585867</v>
      </c>
      <c r="G17" s="79">
        <v>1585869</v>
      </c>
      <c r="H17" s="79">
        <v>1585865</v>
      </c>
      <c r="I17" s="79">
        <v>1585865</v>
      </c>
      <c r="J17" s="79">
        <v>1585924</v>
      </c>
      <c r="K17" s="79">
        <v>1585922</v>
      </c>
      <c r="L17" s="79">
        <v>1585928</v>
      </c>
      <c r="M17" s="96">
        <v>57</v>
      </c>
      <c r="N17" s="79">
        <v>3</v>
      </c>
    </row>
    <row r="18" spans="1:20" ht="15" customHeight="1" x14ac:dyDescent="0.15">
      <c r="A18" s="67" t="s">
        <v>27</v>
      </c>
      <c r="B18" s="97"/>
      <c r="C18" s="97"/>
      <c r="D18" s="97"/>
      <c r="E18" s="97"/>
      <c r="F18" s="97"/>
      <c r="G18" s="64"/>
      <c r="H18" s="64"/>
      <c r="I18" s="64"/>
      <c r="J18" s="64"/>
      <c r="K18" s="64"/>
      <c r="L18" s="64"/>
      <c r="M18" s="64"/>
      <c r="N18" s="64"/>
      <c r="R18" s="49"/>
      <c r="S18" s="49"/>
      <c r="T18" s="50"/>
    </row>
    <row r="19" spans="1:20" ht="15" customHeight="1" x14ac:dyDescent="0.15">
      <c r="A19" s="63" t="s">
        <v>51</v>
      </c>
      <c r="B19" s="63"/>
      <c r="C19" s="63"/>
      <c r="D19" s="63"/>
      <c r="E19" s="63"/>
      <c r="F19" s="63"/>
      <c r="R19" s="49"/>
      <c r="S19" s="49"/>
      <c r="T19" s="50"/>
    </row>
    <row r="20" spans="1:20" ht="15" customHeight="1" x14ac:dyDescent="0.15">
      <c r="A20" s="17" t="s">
        <v>52</v>
      </c>
    </row>
    <row r="21" spans="1:20" ht="15" customHeight="1" x14ac:dyDescent="0.15">
      <c r="A21" s="18" t="s">
        <v>54</v>
      </c>
      <c r="B21" s="18"/>
      <c r="C21" s="18"/>
      <c r="D21" s="18"/>
      <c r="E21" s="18"/>
      <c r="F21" s="18"/>
    </row>
    <row r="22" spans="1:20" ht="15" customHeight="1" x14ac:dyDescent="0.15">
      <c r="A22" s="17" t="s">
        <v>53</v>
      </c>
    </row>
    <row r="23" spans="1:20" ht="15" customHeight="1" x14ac:dyDescent="0.15">
      <c r="A23" s="17" t="s">
        <v>55</v>
      </c>
    </row>
    <row r="24" spans="1:20" ht="15" customHeight="1" x14ac:dyDescent="0.15">
      <c r="A24" s="17" t="s">
        <v>56</v>
      </c>
    </row>
    <row r="25" spans="1:20" ht="15" customHeight="1" x14ac:dyDescent="0.15">
      <c r="A25" s="19" t="s">
        <v>27</v>
      </c>
    </row>
    <row r="26" spans="1:20" ht="15" customHeight="1" x14ac:dyDescent="0.15">
      <c r="A26" s="17" t="s">
        <v>45</v>
      </c>
    </row>
    <row r="27" spans="1:20" ht="15" customHeight="1" x14ac:dyDescent="0.15">
      <c r="A27" s="19" t="s">
        <v>16</v>
      </c>
      <c r="B27" s="19"/>
      <c r="C27" s="19"/>
      <c r="D27" s="19"/>
      <c r="E27" s="19"/>
      <c r="F27" s="19"/>
    </row>
  </sheetData>
  <mergeCells count="4">
    <mergeCell ref="A2:N2"/>
    <mergeCell ref="A3:N3"/>
    <mergeCell ref="A4:N4"/>
    <mergeCell ref="A5:N5"/>
  </mergeCells>
  <phoneticPr fontId="8" type="noConversion"/>
  <pageMargins left="0.75" right="0.75" top="1" bottom="1" header="0.5" footer="0.5"/>
  <pageSetup scale="70" orientation="landscape" verticalDpi="300"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7"/>
  <sheetViews>
    <sheetView zoomScale="80" zoomScaleNormal="80" workbookViewId="0">
      <selection activeCell="A2" sqref="A2:K2"/>
    </sheetView>
  </sheetViews>
  <sheetFormatPr defaultColWidth="9.1640625" defaultRowHeight="11.25" x14ac:dyDescent="0.15"/>
  <cols>
    <col min="1" max="1" width="31.83203125" style="17" customWidth="1"/>
    <col min="2" max="2" width="15.5" style="17" customWidth="1"/>
    <col min="3" max="4" width="15.33203125" style="17" customWidth="1"/>
    <col min="5" max="5" width="16.33203125" style="17" customWidth="1"/>
    <col min="6" max="7" width="15.83203125" style="17" customWidth="1"/>
    <col min="8" max="8" width="16.1640625" style="17" customWidth="1"/>
    <col min="9" max="9" width="15.6640625" style="17" customWidth="1"/>
    <col min="10" max="10" width="17.83203125" style="17" customWidth="1"/>
    <col min="11" max="11" width="16.1640625" style="17" customWidth="1"/>
    <col min="12" max="16384" width="9.1640625" style="17"/>
  </cols>
  <sheetData>
    <row r="1" spans="1:18" ht="5.0999999999999996" customHeight="1" x14ac:dyDescent="0.15">
      <c r="A1" s="98" t="s">
        <v>70</v>
      </c>
    </row>
    <row r="2" spans="1:18" ht="15" customHeight="1" x14ac:dyDescent="0.15">
      <c r="A2" s="119" t="s">
        <v>37</v>
      </c>
      <c r="B2" s="119"/>
      <c r="C2" s="119"/>
      <c r="D2" s="119"/>
      <c r="E2" s="119"/>
      <c r="F2" s="119"/>
      <c r="G2" s="119"/>
      <c r="H2" s="119"/>
      <c r="I2" s="119"/>
      <c r="J2" s="119"/>
      <c r="K2" s="119"/>
      <c r="L2" s="1"/>
      <c r="M2" s="1"/>
      <c r="N2" s="1"/>
      <c r="O2" s="1"/>
      <c r="P2" s="1"/>
      <c r="Q2" s="1"/>
      <c r="R2" s="1"/>
    </row>
    <row r="3" spans="1:18" ht="15" customHeight="1" x14ac:dyDescent="0.2">
      <c r="A3" s="123" t="s">
        <v>50</v>
      </c>
      <c r="B3" s="123"/>
      <c r="C3" s="123"/>
      <c r="D3" s="123"/>
      <c r="E3" s="123"/>
      <c r="F3" s="123"/>
      <c r="G3" s="123"/>
      <c r="H3" s="123"/>
      <c r="I3" s="123"/>
      <c r="J3" s="123"/>
      <c r="K3" s="123"/>
      <c r="L3" s="2"/>
      <c r="M3" s="2"/>
      <c r="N3" s="2"/>
      <c r="O3" s="2"/>
      <c r="P3" s="2"/>
      <c r="Q3" s="2"/>
      <c r="R3" s="2"/>
    </row>
    <row r="4" spans="1:18" ht="15" customHeight="1" x14ac:dyDescent="0.2">
      <c r="A4" s="124" t="s">
        <v>11</v>
      </c>
      <c r="B4" s="124"/>
      <c r="C4" s="124"/>
      <c r="D4" s="124"/>
      <c r="E4" s="124"/>
      <c r="F4" s="124"/>
      <c r="G4" s="124"/>
      <c r="H4" s="124"/>
      <c r="I4" s="124"/>
      <c r="J4" s="124"/>
      <c r="K4" s="124"/>
      <c r="L4" s="3"/>
      <c r="M4" s="3"/>
      <c r="N4" s="3"/>
      <c r="O4" s="3"/>
      <c r="P4" s="3"/>
      <c r="Q4" s="3"/>
      <c r="R4" s="3"/>
    </row>
    <row r="5" spans="1:18" ht="15" customHeight="1" x14ac:dyDescent="0.2">
      <c r="A5" s="125" t="s">
        <v>12</v>
      </c>
      <c r="B5" s="125"/>
      <c r="C5" s="125"/>
      <c r="D5" s="125"/>
      <c r="E5" s="125"/>
      <c r="F5" s="125"/>
      <c r="G5" s="125"/>
      <c r="H5" s="125"/>
      <c r="I5" s="125"/>
      <c r="J5" s="125"/>
      <c r="K5" s="125"/>
      <c r="L5" s="3"/>
      <c r="M5" s="3"/>
      <c r="N5" s="3"/>
      <c r="O5" s="3"/>
      <c r="P5" s="3"/>
      <c r="Q5" s="3"/>
      <c r="R5" s="3"/>
    </row>
    <row r="6" spans="1:18" ht="45" customHeight="1" x14ac:dyDescent="0.15">
      <c r="A6" s="20" t="s">
        <v>13</v>
      </c>
      <c r="B6" s="22" t="s">
        <v>17</v>
      </c>
      <c r="C6" s="22" t="s">
        <v>18</v>
      </c>
      <c r="D6" s="22" t="s">
        <v>19</v>
      </c>
      <c r="E6" s="22" t="s">
        <v>36</v>
      </c>
      <c r="F6" s="22" t="s">
        <v>21</v>
      </c>
      <c r="G6" s="22" t="s">
        <v>30</v>
      </c>
      <c r="H6" s="22" t="s">
        <v>31</v>
      </c>
      <c r="I6" s="86" t="s">
        <v>42</v>
      </c>
      <c r="J6" s="23" t="s">
        <v>23</v>
      </c>
      <c r="K6" s="24" t="s">
        <v>15</v>
      </c>
      <c r="L6" s="48"/>
      <c r="M6" s="48"/>
      <c r="N6" s="48"/>
      <c r="O6" s="48"/>
      <c r="P6" s="48"/>
      <c r="Q6" s="48"/>
      <c r="R6" s="43"/>
    </row>
    <row r="7" spans="1:18" ht="15" customHeight="1" x14ac:dyDescent="0.15">
      <c r="A7" s="5" t="s">
        <v>0</v>
      </c>
      <c r="B7" s="7">
        <v>0</v>
      </c>
      <c r="C7" s="7">
        <v>84650</v>
      </c>
      <c r="D7" s="7">
        <v>85356</v>
      </c>
      <c r="E7" s="7">
        <v>85676</v>
      </c>
      <c r="F7" s="7">
        <v>85778</v>
      </c>
      <c r="G7" s="7">
        <v>85727</v>
      </c>
      <c r="H7" s="7">
        <v>85497</v>
      </c>
      <c r="I7" s="7">
        <v>84979</v>
      </c>
      <c r="J7" s="7">
        <v>329</v>
      </c>
      <c r="K7" s="7">
        <v>27</v>
      </c>
    </row>
    <row r="8" spans="1:18" ht="15" customHeight="1" x14ac:dyDescent="0.15">
      <c r="A8" s="5" t="s">
        <v>1</v>
      </c>
      <c r="B8" s="9">
        <v>0</v>
      </c>
      <c r="C8" s="9">
        <v>27719</v>
      </c>
      <c r="D8" s="9">
        <v>27641</v>
      </c>
      <c r="E8" s="9">
        <v>28057</v>
      </c>
      <c r="F8" s="9">
        <v>28171</v>
      </c>
      <c r="G8" s="9">
        <v>28272</v>
      </c>
      <c r="H8" s="9">
        <v>28529</v>
      </c>
      <c r="I8" s="9">
        <v>28467</v>
      </c>
      <c r="J8" s="9">
        <v>748</v>
      </c>
      <c r="K8" s="9">
        <v>62</v>
      </c>
    </row>
    <row r="9" spans="1:18" ht="15" customHeight="1" x14ac:dyDescent="0.15">
      <c r="A9" s="5" t="s">
        <v>2</v>
      </c>
      <c r="B9" s="9">
        <v>0</v>
      </c>
      <c r="C9" s="9">
        <v>6618</v>
      </c>
      <c r="D9" s="9">
        <v>6678</v>
      </c>
      <c r="E9" s="9">
        <v>6750</v>
      </c>
      <c r="F9" s="9">
        <v>6860</v>
      </c>
      <c r="G9" s="9">
        <v>6854</v>
      </c>
      <c r="H9" s="9">
        <v>6913</v>
      </c>
      <c r="I9" s="9">
        <v>7228</v>
      </c>
      <c r="J9" s="9">
        <v>610</v>
      </c>
      <c r="K9" s="9">
        <v>51</v>
      </c>
    </row>
    <row r="10" spans="1:18" ht="15" customHeight="1" x14ac:dyDescent="0.15">
      <c r="A10" s="5" t="s">
        <v>3</v>
      </c>
      <c r="B10" s="15">
        <v>0</v>
      </c>
      <c r="C10" s="15">
        <v>15217</v>
      </c>
      <c r="D10" s="15">
        <v>16163</v>
      </c>
      <c r="E10" s="15">
        <v>71232</v>
      </c>
      <c r="F10" s="15">
        <v>70810</v>
      </c>
      <c r="G10" s="15">
        <v>70852</v>
      </c>
      <c r="H10" s="15">
        <v>70543</v>
      </c>
      <c r="I10" s="15">
        <v>70730</v>
      </c>
      <c r="J10" s="15">
        <v>55513</v>
      </c>
      <c r="K10" s="15">
        <v>4626</v>
      </c>
    </row>
    <row r="11" spans="1:18" ht="15" customHeight="1" x14ac:dyDescent="0.15">
      <c r="A11" s="59" t="s">
        <v>43</v>
      </c>
      <c r="B11" s="7">
        <v>0</v>
      </c>
      <c r="C11" s="7">
        <v>653230</v>
      </c>
      <c r="D11" s="7">
        <v>656236</v>
      </c>
      <c r="E11" s="64">
        <v>657072</v>
      </c>
      <c r="F11" s="6">
        <v>655214</v>
      </c>
      <c r="G11" s="6">
        <v>653649</v>
      </c>
      <c r="H11" s="6">
        <v>649717</v>
      </c>
      <c r="I11" s="6">
        <v>645450</v>
      </c>
      <c r="J11" s="6">
        <v>-7780</v>
      </c>
      <c r="K11" s="6">
        <v>-648</v>
      </c>
    </row>
    <row r="12" spans="1:18" ht="15" customHeight="1" x14ac:dyDescent="0.15">
      <c r="A12" s="60" t="s">
        <v>44</v>
      </c>
      <c r="B12" s="15">
        <v>0</v>
      </c>
      <c r="C12" s="15">
        <v>6224</v>
      </c>
      <c r="D12" s="15">
        <v>6851</v>
      </c>
      <c r="E12" s="64">
        <v>6630</v>
      </c>
      <c r="F12" s="6">
        <v>7473</v>
      </c>
      <c r="G12" s="6">
        <v>7483</v>
      </c>
      <c r="H12" s="6">
        <v>7408</v>
      </c>
      <c r="I12" s="6">
        <v>8145</v>
      </c>
      <c r="J12" s="6">
        <v>1921</v>
      </c>
      <c r="K12" s="6">
        <v>160</v>
      </c>
    </row>
    <row r="13" spans="1:18" s="62" customFormat="1" ht="15" customHeight="1" x14ac:dyDescent="0.15">
      <c r="A13" s="10" t="s">
        <v>4</v>
      </c>
      <c r="B13" s="88">
        <v>0</v>
      </c>
      <c r="C13" s="89">
        <v>793658</v>
      </c>
      <c r="D13" s="90">
        <v>798925</v>
      </c>
      <c r="E13" s="73">
        <v>855417</v>
      </c>
      <c r="F13" s="73">
        <v>854306</v>
      </c>
      <c r="G13" s="73">
        <v>852837</v>
      </c>
      <c r="H13" s="73">
        <v>848607</v>
      </c>
      <c r="I13" s="73">
        <v>844999</v>
      </c>
      <c r="J13" s="73">
        <v>51341</v>
      </c>
      <c r="K13" s="73">
        <v>4278</v>
      </c>
    </row>
    <row r="14" spans="1:18" ht="15" customHeight="1" x14ac:dyDescent="0.15">
      <c r="A14" s="13" t="s">
        <v>5</v>
      </c>
      <c r="B14" s="26">
        <v>0</v>
      </c>
      <c r="C14" s="12">
        <v>514048</v>
      </c>
      <c r="D14" s="11">
        <v>512529</v>
      </c>
      <c r="E14" s="6">
        <v>457746</v>
      </c>
      <c r="F14" s="6">
        <v>456552</v>
      </c>
      <c r="G14" s="6">
        <v>456668</v>
      </c>
      <c r="H14" s="6">
        <v>456376</v>
      </c>
      <c r="I14" s="6">
        <v>455451</v>
      </c>
      <c r="J14" s="6">
        <v>-58597</v>
      </c>
      <c r="K14" s="6">
        <v>-4883</v>
      </c>
    </row>
    <row r="15" spans="1:18" s="62" customFormat="1" ht="15" customHeight="1" x14ac:dyDescent="0.15">
      <c r="A15" s="10" t="s">
        <v>6</v>
      </c>
      <c r="B15" s="91">
        <v>0</v>
      </c>
      <c r="C15" s="72">
        <v>1307706</v>
      </c>
      <c r="D15" s="73">
        <v>1311454</v>
      </c>
      <c r="E15" s="73">
        <v>1313163</v>
      </c>
      <c r="F15" s="73">
        <v>1310858</v>
      </c>
      <c r="G15" s="73">
        <v>1309505</v>
      </c>
      <c r="H15" s="73">
        <v>1304983</v>
      </c>
      <c r="I15" s="73">
        <v>1300450</v>
      </c>
      <c r="J15" s="73">
        <v>-7256</v>
      </c>
      <c r="K15" s="73">
        <v>-605</v>
      </c>
    </row>
    <row r="16" spans="1:18" ht="15" customHeight="1" x14ac:dyDescent="0.15">
      <c r="A16" s="5" t="s">
        <v>7</v>
      </c>
      <c r="B16" s="25">
        <v>0</v>
      </c>
      <c r="C16" s="9">
        <v>37690</v>
      </c>
      <c r="D16" s="6">
        <v>38204</v>
      </c>
      <c r="E16" s="6">
        <v>39310</v>
      </c>
      <c r="F16" s="6">
        <v>42518</v>
      </c>
      <c r="G16" s="6">
        <v>45332</v>
      </c>
      <c r="H16" s="6">
        <v>46676</v>
      </c>
      <c r="I16" s="6">
        <v>48525</v>
      </c>
      <c r="J16" s="6">
        <v>10835</v>
      </c>
      <c r="K16" s="6">
        <v>903</v>
      </c>
    </row>
    <row r="17" spans="1:17" ht="15" customHeight="1" x14ac:dyDescent="0.15">
      <c r="A17" s="5" t="s">
        <v>8</v>
      </c>
      <c r="B17" s="25">
        <v>0</v>
      </c>
      <c r="C17" s="9">
        <v>235940</v>
      </c>
      <c r="D17" s="6">
        <v>231677</v>
      </c>
      <c r="E17" s="6">
        <v>228862</v>
      </c>
      <c r="F17" s="6">
        <v>227983</v>
      </c>
      <c r="G17" s="6">
        <v>226521</v>
      </c>
      <c r="H17" s="6">
        <v>229579</v>
      </c>
      <c r="I17" s="6">
        <v>232263</v>
      </c>
      <c r="J17" s="6">
        <v>-3677</v>
      </c>
      <c r="K17" s="6">
        <v>-306</v>
      </c>
    </row>
    <row r="18" spans="1:17" ht="15" customHeight="1" x14ac:dyDescent="0.15">
      <c r="A18" s="5" t="s">
        <v>9</v>
      </c>
      <c r="B18" s="27">
        <v>0</v>
      </c>
      <c r="C18" s="15">
        <v>4533</v>
      </c>
      <c r="D18" s="14">
        <v>4533</v>
      </c>
      <c r="E18" s="6">
        <v>4533</v>
      </c>
      <c r="F18" s="6">
        <v>4509</v>
      </c>
      <c r="G18" s="6">
        <v>4509</v>
      </c>
      <c r="H18" s="6">
        <v>4629</v>
      </c>
      <c r="I18" s="6">
        <v>4629</v>
      </c>
      <c r="J18" s="6">
        <v>96</v>
      </c>
      <c r="K18" s="6">
        <v>8</v>
      </c>
    </row>
    <row r="19" spans="1:17" s="62" customFormat="1" ht="15" customHeight="1" x14ac:dyDescent="0.15">
      <c r="A19" s="16" t="s">
        <v>10</v>
      </c>
      <c r="B19" s="92">
        <v>0</v>
      </c>
      <c r="C19" s="93">
        <v>1585869</v>
      </c>
      <c r="D19" s="78">
        <v>1585868</v>
      </c>
      <c r="E19" s="78">
        <v>1585868</v>
      </c>
      <c r="F19" s="78">
        <v>1585868</v>
      </c>
      <c r="G19" s="78">
        <v>1585867</v>
      </c>
      <c r="H19" s="78">
        <v>1585867</v>
      </c>
      <c r="I19" s="78">
        <v>1585867</v>
      </c>
      <c r="J19" s="78">
        <v>-2</v>
      </c>
      <c r="K19" s="78">
        <v>0</v>
      </c>
    </row>
    <row r="20" spans="1:17" ht="15" customHeight="1" x14ac:dyDescent="0.15">
      <c r="A20" s="67" t="s">
        <v>27</v>
      </c>
      <c r="B20" s="64"/>
      <c r="C20" s="64"/>
      <c r="D20" s="64"/>
      <c r="E20" s="64"/>
      <c r="F20" s="64"/>
      <c r="G20" s="64"/>
      <c r="H20" s="64"/>
      <c r="I20" s="64"/>
      <c r="J20" s="64"/>
      <c r="K20" s="64"/>
      <c r="O20" s="49"/>
      <c r="P20" s="49"/>
      <c r="Q20" s="50"/>
    </row>
    <row r="21" spans="1:17" ht="15" customHeight="1" x14ac:dyDescent="0.15">
      <c r="A21" s="63" t="s">
        <v>46</v>
      </c>
      <c r="O21" s="49"/>
      <c r="P21" s="49"/>
      <c r="Q21" s="50"/>
    </row>
    <row r="22" spans="1:17" ht="15" customHeight="1" x14ac:dyDescent="0.2">
      <c r="A22" s="28" t="s">
        <v>47</v>
      </c>
      <c r="O22" s="51"/>
      <c r="P22" s="51"/>
      <c r="Q22" s="51"/>
    </row>
    <row r="23" spans="1:17" ht="15" customHeight="1" x14ac:dyDescent="0.15">
      <c r="A23" s="28" t="s">
        <v>48</v>
      </c>
    </row>
    <row r="24" spans="1:17" ht="15" customHeight="1" x14ac:dyDescent="0.15">
      <c r="A24" s="28" t="s">
        <v>49</v>
      </c>
    </row>
    <row r="25" spans="1:17" ht="15" customHeight="1" x14ac:dyDescent="0.15">
      <c r="A25" s="87" t="s">
        <v>27</v>
      </c>
    </row>
    <row r="26" spans="1:17" ht="15" customHeight="1" x14ac:dyDescent="0.15">
      <c r="A26" s="17" t="s">
        <v>45</v>
      </c>
    </row>
    <row r="27" spans="1:17" ht="15" customHeight="1" x14ac:dyDescent="0.15">
      <c r="A27" s="19" t="s">
        <v>16</v>
      </c>
    </row>
  </sheetData>
  <mergeCells count="4">
    <mergeCell ref="A2:K2"/>
    <mergeCell ref="A3:K3"/>
    <mergeCell ref="A4:K4"/>
    <mergeCell ref="A5:K5"/>
  </mergeCells>
  <phoneticPr fontId="0" type="noConversion"/>
  <pageMargins left="0.75" right="0.75" top="1" bottom="1" header="0.5" footer="0.5"/>
  <pageSetup scale="70" orientation="landscape" horizontalDpi="4294967293" verticalDpi="4294967293" r:id="rId1"/>
  <headerFooter alignWithMargins="0"/>
  <ignoredErrors>
    <ignoredError sqref="J19:K19 J7:K8 J10:K10 J11:J18 K12:K18 J9:K9 K11" calculatedColumn="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4"/>
  <sheetViews>
    <sheetView workbookViewId="0">
      <selection activeCell="A2" sqref="A2:K2"/>
    </sheetView>
  </sheetViews>
  <sheetFormatPr defaultColWidth="9.1640625" defaultRowHeight="11.25" x14ac:dyDescent="0.15"/>
  <cols>
    <col min="1" max="1" width="32.6640625" style="17" customWidth="1"/>
    <col min="2" max="3" width="15" style="17" customWidth="1"/>
    <col min="4" max="4" width="15.1640625" style="17" customWidth="1"/>
    <col min="5" max="6" width="15.5" style="17" customWidth="1"/>
    <col min="7" max="7" width="16.1640625" style="17" customWidth="1"/>
    <col min="8" max="8" width="15.83203125" style="17" customWidth="1"/>
    <col min="9" max="9" width="15.1640625" style="17" customWidth="1"/>
    <col min="10" max="10" width="17.83203125" style="17" customWidth="1"/>
    <col min="11" max="11" width="16.6640625" style="17" customWidth="1"/>
    <col min="12" max="12" width="11.83203125" style="17" customWidth="1"/>
    <col min="13" max="14" width="12.83203125" style="17" customWidth="1"/>
    <col min="15" max="15" width="13.33203125" style="17" customWidth="1"/>
    <col min="16" max="16" width="10.33203125" style="17" customWidth="1"/>
    <col min="17" max="16384" width="9.1640625" style="17"/>
  </cols>
  <sheetData>
    <row r="1" spans="1:16" ht="5.0999999999999996" customHeight="1" x14ac:dyDescent="0.15">
      <c r="A1" s="98" t="s">
        <v>70</v>
      </c>
    </row>
    <row r="2" spans="1:16" ht="15" customHeight="1" x14ac:dyDescent="0.15">
      <c r="A2" s="119" t="s">
        <v>37</v>
      </c>
      <c r="B2" s="119"/>
      <c r="C2" s="119"/>
      <c r="D2" s="119"/>
      <c r="E2" s="119"/>
      <c r="F2" s="119"/>
      <c r="G2" s="119"/>
      <c r="H2" s="119"/>
      <c r="I2" s="119"/>
      <c r="J2" s="119"/>
      <c r="K2" s="119"/>
      <c r="L2" s="1"/>
      <c r="M2" s="1"/>
      <c r="N2" s="1"/>
      <c r="O2" s="1"/>
      <c r="P2" s="1"/>
    </row>
    <row r="3" spans="1:16" ht="15" customHeight="1" x14ac:dyDescent="0.2">
      <c r="A3" s="120" t="s">
        <v>38</v>
      </c>
      <c r="B3" s="120"/>
      <c r="C3" s="120"/>
      <c r="D3" s="120"/>
      <c r="E3" s="120"/>
      <c r="F3" s="120"/>
      <c r="G3" s="120"/>
      <c r="H3" s="120"/>
      <c r="I3" s="120"/>
      <c r="J3" s="120"/>
      <c r="K3" s="120"/>
      <c r="L3" s="2"/>
      <c r="M3" s="2"/>
      <c r="N3" s="2"/>
      <c r="O3" s="2"/>
      <c r="P3" s="2"/>
    </row>
    <row r="4" spans="1:16" s="55" customFormat="1" ht="15" customHeight="1" x14ac:dyDescent="0.2">
      <c r="A4" s="124" t="s">
        <v>11</v>
      </c>
      <c r="B4" s="124"/>
      <c r="C4" s="124"/>
      <c r="D4" s="124"/>
      <c r="E4" s="124"/>
      <c r="F4" s="124"/>
      <c r="G4" s="124"/>
      <c r="H4" s="124"/>
      <c r="I4" s="124"/>
      <c r="J4" s="124"/>
      <c r="K4" s="124"/>
      <c r="L4" s="69"/>
      <c r="M4" s="69"/>
      <c r="N4" s="69"/>
      <c r="O4" s="69"/>
      <c r="P4" s="69"/>
    </row>
    <row r="5" spans="1:16" s="71" customFormat="1" ht="15" customHeight="1" x14ac:dyDescent="0.15">
      <c r="A5" s="125" t="s">
        <v>12</v>
      </c>
      <c r="B5" s="125"/>
      <c r="C5" s="125"/>
      <c r="D5" s="125"/>
      <c r="E5" s="125"/>
      <c r="F5" s="125"/>
      <c r="G5" s="125"/>
      <c r="H5" s="125"/>
      <c r="I5" s="125"/>
      <c r="J5" s="125"/>
      <c r="K5" s="125"/>
      <c r="L5" s="70"/>
      <c r="M5" s="70"/>
      <c r="N5" s="70"/>
      <c r="O5" s="70"/>
      <c r="P5" s="70"/>
    </row>
    <row r="6" spans="1:16" ht="45" customHeight="1" x14ac:dyDescent="0.15">
      <c r="A6" s="20" t="s">
        <v>13</v>
      </c>
      <c r="B6" s="22" t="s">
        <v>17</v>
      </c>
      <c r="C6" s="22" t="s">
        <v>18</v>
      </c>
      <c r="D6" s="22" t="s">
        <v>19</v>
      </c>
      <c r="E6" s="22" t="s">
        <v>36</v>
      </c>
      <c r="F6" s="22" t="s">
        <v>21</v>
      </c>
      <c r="G6" s="22" t="s">
        <v>35</v>
      </c>
      <c r="H6" s="52" t="s">
        <v>34</v>
      </c>
      <c r="I6" s="52" t="s">
        <v>33</v>
      </c>
      <c r="J6" s="29" t="s">
        <v>23</v>
      </c>
      <c r="K6" s="30" t="s">
        <v>15</v>
      </c>
      <c r="L6" s="48"/>
      <c r="M6" s="48"/>
      <c r="N6" s="48"/>
      <c r="O6" s="48"/>
      <c r="P6" s="43"/>
    </row>
    <row r="7" spans="1:16" ht="15" customHeight="1" x14ac:dyDescent="0.15">
      <c r="A7" s="31" t="s">
        <v>0</v>
      </c>
      <c r="B7" s="32">
        <v>0</v>
      </c>
      <c r="C7" s="32">
        <v>84650</v>
      </c>
      <c r="D7" s="32">
        <v>85356</v>
      </c>
      <c r="E7" s="32">
        <v>85676</v>
      </c>
      <c r="F7" s="32">
        <v>85778</v>
      </c>
      <c r="G7" s="8">
        <v>85727</v>
      </c>
      <c r="H7" s="8">
        <v>85497</v>
      </c>
      <c r="I7" s="8">
        <v>84979</v>
      </c>
      <c r="J7" s="33">
        <v>329</v>
      </c>
      <c r="K7" s="81">
        <v>27</v>
      </c>
    </row>
    <row r="8" spans="1:16" ht="15" customHeight="1" x14ac:dyDescent="0.15">
      <c r="A8" s="31" t="s">
        <v>1</v>
      </c>
      <c r="B8" s="34">
        <v>0</v>
      </c>
      <c r="C8" s="34">
        <v>27719</v>
      </c>
      <c r="D8" s="34">
        <v>27641</v>
      </c>
      <c r="E8" s="34">
        <v>28057</v>
      </c>
      <c r="F8" s="34">
        <v>28171</v>
      </c>
      <c r="G8" s="6">
        <v>28272</v>
      </c>
      <c r="H8" s="6">
        <v>28529</v>
      </c>
      <c r="I8" s="6">
        <v>28467</v>
      </c>
      <c r="J8" s="35">
        <v>748</v>
      </c>
      <c r="K8" s="81">
        <v>62</v>
      </c>
    </row>
    <row r="9" spans="1:16" ht="15" customHeight="1" x14ac:dyDescent="0.15">
      <c r="A9" s="31" t="s">
        <v>2</v>
      </c>
      <c r="B9" s="34">
        <v>0</v>
      </c>
      <c r="C9" s="34">
        <v>6618</v>
      </c>
      <c r="D9" s="34">
        <v>6678</v>
      </c>
      <c r="E9" s="34">
        <v>6750</v>
      </c>
      <c r="F9" s="85">
        <v>6860</v>
      </c>
      <c r="G9" s="6">
        <v>6854</v>
      </c>
      <c r="H9" s="6">
        <v>6913</v>
      </c>
      <c r="I9" s="6">
        <v>7228</v>
      </c>
      <c r="J9" s="35">
        <v>610</v>
      </c>
      <c r="K9" s="81">
        <v>51</v>
      </c>
    </row>
    <row r="10" spans="1:16" ht="15" customHeight="1" x14ac:dyDescent="0.15">
      <c r="A10" s="31" t="s">
        <v>3</v>
      </c>
      <c r="B10" s="34">
        <v>0</v>
      </c>
      <c r="C10" s="34">
        <v>15217</v>
      </c>
      <c r="D10" s="34">
        <v>16163</v>
      </c>
      <c r="E10" s="34">
        <v>71232</v>
      </c>
      <c r="F10" s="34">
        <v>70810</v>
      </c>
      <c r="G10" s="6">
        <v>70852</v>
      </c>
      <c r="H10" s="6">
        <v>70543</v>
      </c>
      <c r="I10" s="6">
        <v>70730</v>
      </c>
      <c r="J10" s="36">
        <v>55513</v>
      </c>
      <c r="K10" s="81">
        <v>4626</v>
      </c>
    </row>
    <row r="11" spans="1:16" s="62" customFormat="1" ht="15" customHeight="1" x14ac:dyDescent="0.15">
      <c r="A11" s="37" t="s">
        <v>4</v>
      </c>
      <c r="B11" s="72">
        <f t="shared" ref="B11" si="0">SUM(B7:B10)</f>
        <v>0</v>
      </c>
      <c r="C11" s="72">
        <v>134204</v>
      </c>
      <c r="D11" s="72">
        <v>135838</v>
      </c>
      <c r="E11" s="72">
        <v>191715</v>
      </c>
      <c r="F11" s="72">
        <v>191619</v>
      </c>
      <c r="G11" s="72">
        <v>191705</v>
      </c>
      <c r="H11" s="73">
        <v>191482</v>
      </c>
      <c r="I11" s="73">
        <v>191404</v>
      </c>
      <c r="J11" s="74">
        <v>57200</v>
      </c>
      <c r="K11" s="82">
        <v>4767</v>
      </c>
    </row>
    <row r="12" spans="1:16" ht="15" customHeight="1" x14ac:dyDescent="0.15">
      <c r="A12" s="39" t="s">
        <v>5</v>
      </c>
      <c r="B12" s="12">
        <v>0</v>
      </c>
      <c r="C12" s="12">
        <v>501267</v>
      </c>
      <c r="D12" s="12">
        <v>500356</v>
      </c>
      <c r="E12" s="12">
        <v>446661</v>
      </c>
      <c r="F12" s="12">
        <v>446504</v>
      </c>
      <c r="G12" s="11">
        <v>446282</v>
      </c>
      <c r="H12" s="11">
        <v>446037</v>
      </c>
      <c r="I12" s="11">
        <v>445133</v>
      </c>
      <c r="J12" s="38">
        <v>-56134</v>
      </c>
      <c r="K12" s="83">
        <v>-4678</v>
      </c>
    </row>
    <row r="13" spans="1:16" s="62" customFormat="1" ht="15" customHeight="1" x14ac:dyDescent="0.15">
      <c r="A13" s="37" t="s">
        <v>6</v>
      </c>
      <c r="B13" s="75">
        <f t="shared" ref="B13" si="1">SUM(B11:B12)</f>
        <v>0</v>
      </c>
      <c r="C13" s="75">
        <v>635471</v>
      </c>
      <c r="D13" s="75">
        <v>636194</v>
      </c>
      <c r="E13" s="75">
        <v>638376</v>
      </c>
      <c r="F13" s="75">
        <v>638123</v>
      </c>
      <c r="G13" s="75">
        <v>637987</v>
      </c>
      <c r="H13" s="76">
        <v>637519</v>
      </c>
      <c r="I13" s="76">
        <v>636537</v>
      </c>
      <c r="J13" s="77">
        <v>1066</v>
      </c>
      <c r="K13" s="82">
        <v>89</v>
      </c>
    </row>
    <row r="14" spans="1:16" ht="15" customHeight="1" x14ac:dyDescent="0.15">
      <c r="A14" s="31" t="s">
        <v>7</v>
      </c>
      <c r="B14" s="34">
        <v>0</v>
      </c>
      <c r="C14" s="34">
        <v>10676</v>
      </c>
      <c r="D14" s="34">
        <v>10750</v>
      </c>
      <c r="E14" s="34">
        <v>10850</v>
      </c>
      <c r="F14" s="34">
        <v>11229</v>
      </c>
      <c r="G14" s="6">
        <v>11347</v>
      </c>
      <c r="H14" s="6">
        <v>11582</v>
      </c>
      <c r="I14" s="6">
        <v>11929</v>
      </c>
      <c r="J14" s="35">
        <v>1253</v>
      </c>
      <c r="K14" s="81">
        <v>104</v>
      </c>
    </row>
    <row r="15" spans="1:16" ht="15" customHeight="1" x14ac:dyDescent="0.15">
      <c r="A15" s="31" t="s">
        <v>8</v>
      </c>
      <c r="B15" s="34">
        <v>0</v>
      </c>
      <c r="C15" s="34">
        <v>154861</v>
      </c>
      <c r="D15" s="34">
        <v>154064</v>
      </c>
      <c r="E15" s="34">
        <v>151782</v>
      </c>
      <c r="F15" s="34">
        <v>151590</v>
      </c>
      <c r="G15" s="6">
        <v>151608</v>
      </c>
      <c r="H15" s="6">
        <v>151722</v>
      </c>
      <c r="I15" s="6">
        <v>152357</v>
      </c>
      <c r="J15" s="35">
        <v>-2504</v>
      </c>
      <c r="K15" s="81">
        <v>-209</v>
      </c>
    </row>
    <row r="16" spans="1:16" ht="15" customHeight="1" x14ac:dyDescent="0.15">
      <c r="A16" s="31" t="s">
        <v>9</v>
      </c>
      <c r="B16" s="15">
        <v>0</v>
      </c>
      <c r="C16" s="15">
        <v>4443</v>
      </c>
      <c r="D16" s="15">
        <v>4443</v>
      </c>
      <c r="E16" s="15">
        <v>4443</v>
      </c>
      <c r="F16" s="15">
        <v>4509</v>
      </c>
      <c r="G16" s="14">
        <v>4509</v>
      </c>
      <c r="H16" s="14">
        <v>4629</v>
      </c>
      <c r="I16" s="14">
        <v>4629</v>
      </c>
      <c r="J16" s="36">
        <v>186</v>
      </c>
      <c r="K16" s="81">
        <v>16</v>
      </c>
    </row>
    <row r="17" spans="1:15" s="62" customFormat="1" ht="15" customHeight="1" x14ac:dyDescent="0.15">
      <c r="A17" s="40" t="s">
        <v>10</v>
      </c>
      <c r="B17" s="78">
        <f t="shared" ref="B17" si="2">B13+SUM(B14:B16)</f>
        <v>0</v>
      </c>
      <c r="C17" s="78">
        <v>805451</v>
      </c>
      <c r="D17" s="78">
        <v>805451</v>
      </c>
      <c r="E17" s="78">
        <v>805451</v>
      </c>
      <c r="F17" s="78">
        <v>805451</v>
      </c>
      <c r="G17" s="78">
        <v>805451</v>
      </c>
      <c r="H17" s="79">
        <v>805452</v>
      </c>
      <c r="I17" s="79">
        <v>805452</v>
      </c>
      <c r="J17" s="80">
        <v>1</v>
      </c>
      <c r="K17" s="84">
        <v>0</v>
      </c>
    </row>
    <row r="18" spans="1:15" ht="15" customHeight="1" x14ac:dyDescent="0.15">
      <c r="A18" s="67" t="s">
        <v>27</v>
      </c>
      <c r="B18" s="43"/>
      <c r="C18" s="43"/>
      <c r="D18" s="43"/>
      <c r="E18" s="43"/>
      <c r="F18" s="43"/>
      <c r="G18" s="64"/>
      <c r="H18" s="64"/>
      <c r="I18" s="64"/>
      <c r="J18" s="65"/>
      <c r="K18" s="66"/>
      <c r="M18" s="49"/>
      <c r="N18" s="49"/>
      <c r="O18" s="50"/>
    </row>
    <row r="19" spans="1:15" ht="15" customHeight="1" x14ac:dyDescent="0.15">
      <c r="A19" s="99" t="s">
        <v>14</v>
      </c>
      <c r="B19" s="41"/>
      <c r="C19" s="41"/>
      <c r="D19" s="41"/>
      <c r="E19" s="41"/>
      <c r="M19" s="49"/>
      <c r="N19" s="49"/>
      <c r="O19" s="50"/>
    </row>
    <row r="20" spans="1:15" ht="15" customHeight="1" x14ac:dyDescent="0.2">
      <c r="A20" s="68" t="s">
        <v>40</v>
      </c>
      <c r="M20" s="51"/>
      <c r="N20" s="51"/>
      <c r="O20" s="51"/>
    </row>
    <row r="21" spans="1:15" ht="15" customHeight="1" x14ac:dyDescent="0.2">
      <c r="A21" s="68" t="s">
        <v>41</v>
      </c>
      <c r="M21" s="51"/>
      <c r="N21" s="51"/>
      <c r="O21" s="51"/>
    </row>
    <row r="22" spans="1:15" ht="15" customHeight="1" x14ac:dyDescent="0.15">
      <c r="A22" s="19" t="s">
        <v>27</v>
      </c>
    </row>
    <row r="23" spans="1:15" ht="15" customHeight="1" x14ac:dyDescent="0.15">
      <c r="A23" s="17" t="s">
        <v>39</v>
      </c>
    </row>
    <row r="24" spans="1:15" ht="15" customHeight="1" x14ac:dyDescent="0.15">
      <c r="A24" s="19" t="s">
        <v>16</v>
      </c>
    </row>
  </sheetData>
  <mergeCells count="4">
    <mergeCell ref="A2:K2"/>
    <mergeCell ref="A3:K3"/>
    <mergeCell ref="A4:K4"/>
    <mergeCell ref="A5:K5"/>
  </mergeCells>
  <phoneticPr fontId="0" type="noConversion"/>
  <printOptions horizontalCentered="1"/>
  <pageMargins left="0.25" right="0.25" top="1" bottom="1" header="0.5" footer="0.5"/>
  <pageSetup scale="81" orientation="landscape" r:id="rId1"/>
  <headerFooter alignWithMargins="0"/>
  <ignoredErrors>
    <ignoredError sqref="J7:J17 K7:K17"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3"/>
  <sheetViews>
    <sheetView zoomScale="90" zoomScaleNormal="90" workbookViewId="0">
      <selection activeCell="A2" sqref="A2:K2"/>
    </sheetView>
  </sheetViews>
  <sheetFormatPr defaultColWidth="9.1640625" defaultRowHeight="11.25" x14ac:dyDescent="0.15"/>
  <cols>
    <col min="1" max="1" width="30.5" style="17" customWidth="1"/>
    <col min="2" max="6" width="19.5" style="17" customWidth="1"/>
    <col min="7" max="8" width="16.83203125" style="17" customWidth="1"/>
    <col min="9" max="9" width="19.5" style="17" customWidth="1"/>
    <col min="10" max="10" width="34.83203125" style="17" customWidth="1"/>
    <col min="11" max="11" width="36.83203125" style="17" customWidth="1"/>
    <col min="12" max="16384" width="9.1640625" style="17"/>
  </cols>
  <sheetData>
    <row r="1" spans="1:11" ht="5.0999999999999996" customHeight="1" x14ac:dyDescent="0.15">
      <c r="A1" s="98" t="s">
        <v>70</v>
      </c>
    </row>
    <row r="2" spans="1:11" ht="15" customHeight="1" x14ac:dyDescent="0.15">
      <c r="A2" s="126" t="s">
        <v>22</v>
      </c>
      <c r="B2" s="126"/>
      <c r="C2" s="126"/>
      <c r="D2" s="126"/>
      <c r="E2" s="126"/>
      <c r="F2" s="126"/>
      <c r="G2" s="126"/>
      <c r="H2" s="126"/>
      <c r="I2" s="126"/>
      <c r="J2" s="126"/>
      <c r="K2" s="126"/>
    </row>
    <row r="3" spans="1:11" s="42" customFormat="1" ht="15" customHeight="1" x14ac:dyDescent="0.15">
      <c r="A3" s="126" t="s">
        <v>71</v>
      </c>
      <c r="B3" s="126"/>
      <c r="C3" s="126"/>
      <c r="D3" s="126"/>
      <c r="E3" s="126"/>
      <c r="F3" s="126"/>
      <c r="G3" s="126"/>
      <c r="H3" s="126"/>
      <c r="I3" s="126"/>
      <c r="J3" s="126"/>
      <c r="K3" s="126"/>
    </row>
    <row r="4" spans="1:11" s="55" customFormat="1" ht="15" customHeight="1" x14ac:dyDescent="0.15">
      <c r="A4" s="127" t="s">
        <v>11</v>
      </c>
      <c r="B4" s="127"/>
      <c r="C4" s="127"/>
      <c r="D4" s="127"/>
      <c r="E4" s="127"/>
      <c r="F4" s="127"/>
      <c r="G4" s="127"/>
      <c r="H4" s="127"/>
      <c r="I4" s="127"/>
      <c r="J4" s="127"/>
      <c r="K4" s="127"/>
    </row>
    <row r="5" spans="1:11" ht="15" customHeight="1" x14ac:dyDescent="0.15">
      <c r="A5" s="128" t="s">
        <v>12</v>
      </c>
      <c r="B5" s="128"/>
      <c r="C5" s="128"/>
      <c r="D5" s="128"/>
      <c r="E5" s="128"/>
      <c r="F5" s="128"/>
      <c r="G5" s="128"/>
      <c r="H5" s="128"/>
      <c r="I5" s="128"/>
      <c r="J5" s="128"/>
      <c r="K5" s="128"/>
    </row>
    <row r="6" spans="1:11" ht="45" customHeight="1" x14ac:dyDescent="0.15">
      <c r="A6" s="118" t="s">
        <v>13</v>
      </c>
      <c r="B6" s="21" t="s">
        <v>17</v>
      </c>
      <c r="C6" s="112" t="s">
        <v>18</v>
      </c>
      <c r="D6" s="113" t="s">
        <v>19</v>
      </c>
      <c r="E6" s="21" t="s">
        <v>20</v>
      </c>
      <c r="F6" s="21" t="s">
        <v>21</v>
      </c>
      <c r="G6" s="21" t="s">
        <v>30</v>
      </c>
      <c r="H6" s="21" t="s">
        <v>31</v>
      </c>
      <c r="I6" s="21" t="s">
        <v>32</v>
      </c>
      <c r="J6" s="21" t="s">
        <v>23</v>
      </c>
      <c r="K6" s="114" t="s">
        <v>15</v>
      </c>
    </row>
    <row r="7" spans="1:11" ht="15" customHeight="1" x14ac:dyDescent="0.15">
      <c r="A7" s="100" t="s">
        <v>24</v>
      </c>
      <c r="B7" s="46">
        <v>0</v>
      </c>
      <c r="C7" s="46">
        <v>653230</v>
      </c>
      <c r="D7" s="46">
        <v>656236</v>
      </c>
      <c r="E7" s="46">
        <v>657072</v>
      </c>
      <c r="F7" s="46">
        <v>655214</v>
      </c>
      <c r="G7" s="46">
        <v>653649</v>
      </c>
      <c r="H7" s="46">
        <v>649717</v>
      </c>
      <c r="I7" s="46">
        <v>645450</v>
      </c>
      <c r="J7" s="46">
        <v>-7780</v>
      </c>
      <c r="K7" s="106">
        <v>-648</v>
      </c>
    </row>
    <row r="8" spans="1:11" ht="15" customHeight="1" x14ac:dyDescent="0.15">
      <c r="A8" s="101" t="s">
        <v>25</v>
      </c>
      <c r="B8" s="58">
        <v>0</v>
      </c>
      <c r="C8" s="58">
        <v>6224</v>
      </c>
      <c r="D8" s="58">
        <v>6851</v>
      </c>
      <c r="E8" s="58">
        <v>6630</v>
      </c>
      <c r="F8" s="58">
        <v>7473</v>
      </c>
      <c r="G8" s="58">
        <v>7483</v>
      </c>
      <c r="H8" s="58">
        <v>7408</v>
      </c>
      <c r="I8" s="58">
        <v>8145</v>
      </c>
      <c r="J8" s="58">
        <v>1921</v>
      </c>
      <c r="K8" s="107">
        <v>160</v>
      </c>
    </row>
    <row r="9" spans="1:11" ht="15" customHeight="1" x14ac:dyDescent="0.15">
      <c r="A9" s="102" t="s">
        <v>26</v>
      </c>
      <c r="B9" s="57">
        <v>0</v>
      </c>
      <c r="C9" s="57">
        <v>659454</v>
      </c>
      <c r="D9" s="57">
        <v>663087</v>
      </c>
      <c r="E9" s="57">
        <v>663702</v>
      </c>
      <c r="F9" s="57">
        <v>662687</v>
      </c>
      <c r="G9" s="57">
        <v>661132</v>
      </c>
      <c r="H9" s="57">
        <v>657125</v>
      </c>
      <c r="I9" s="57">
        <v>653595</v>
      </c>
      <c r="J9" s="57">
        <v>-5859</v>
      </c>
      <c r="K9" s="108">
        <v>-488</v>
      </c>
    </row>
    <row r="10" spans="1:11" ht="15" customHeight="1" x14ac:dyDescent="0.15">
      <c r="A10" s="103" t="s">
        <v>5</v>
      </c>
      <c r="B10" s="45">
        <v>0</v>
      </c>
      <c r="C10" s="45">
        <v>12781</v>
      </c>
      <c r="D10" s="45">
        <v>12173</v>
      </c>
      <c r="E10" s="45">
        <v>11085</v>
      </c>
      <c r="F10" s="45">
        <v>10048</v>
      </c>
      <c r="G10" s="45">
        <v>10386</v>
      </c>
      <c r="H10" s="45">
        <v>10339</v>
      </c>
      <c r="I10" s="45">
        <v>10318</v>
      </c>
      <c r="J10" s="45">
        <v>-2463</v>
      </c>
      <c r="K10" s="109">
        <v>-205</v>
      </c>
    </row>
    <row r="11" spans="1:11" s="62" customFormat="1" ht="15" customHeight="1" x14ac:dyDescent="0.15">
      <c r="A11" s="104" t="s">
        <v>6</v>
      </c>
      <c r="B11" s="61">
        <v>0</v>
      </c>
      <c r="C11" s="61">
        <v>672235</v>
      </c>
      <c r="D11" s="61">
        <v>675260</v>
      </c>
      <c r="E11" s="61">
        <v>674787</v>
      </c>
      <c r="F11" s="61">
        <v>672735</v>
      </c>
      <c r="G11" s="61">
        <v>671518</v>
      </c>
      <c r="H11" s="61">
        <v>667464</v>
      </c>
      <c r="I11" s="61">
        <v>663913</v>
      </c>
      <c r="J11" s="61">
        <v>-8322</v>
      </c>
      <c r="K11" s="110">
        <v>-694</v>
      </c>
    </row>
    <row r="12" spans="1:11" ht="15" customHeight="1" x14ac:dyDescent="0.15">
      <c r="A12" s="105" t="s">
        <v>7</v>
      </c>
      <c r="B12" s="46">
        <v>0</v>
      </c>
      <c r="C12" s="46">
        <v>27014</v>
      </c>
      <c r="D12" s="46">
        <v>27454</v>
      </c>
      <c r="E12" s="46">
        <v>28460</v>
      </c>
      <c r="F12" s="46">
        <v>31289</v>
      </c>
      <c r="G12" s="46">
        <v>33985</v>
      </c>
      <c r="H12" s="46">
        <v>35094</v>
      </c>
      <c r="I12" s="46">
        <v>36596</v>
      </c>
      <c r="J12" s="46">
        <v>9582</v>
      </c>
      <c r="K12" s="106">
        <v>799</v>
      </c>
    </row>
    <row r="13" spans="1:11" ht="15" customHeight="1" x14ac:dyDescent="0.15">
      <c r="A13" s="100" t="s">
        <v>8</v>
      </c>
      <c r="B13" s="44">
        <v>0</v>
      </c>
      <c r="C13" s="44">
        <v>81079</v>
      </c>
      <c r="D13" s="44">
        <v>77613</v>
      </c>
      <c r="E13" s="44">
        <v>77080</v>
      </c>
      <c r="F13" s="44">
        <v>76393</v>
      </c>
      <c r="G13" s="44">
        <v>74913</v>
      </c>
      <c r="H13" s="44">
        <v>77857</v>
      </c>
      <c r="I13" s="44">
        <v>79906</v>
      </c>
      <c r="J13" s="44">
        <v>-1173</v>
      </c>
      <c r="K13" s="111">
        <v>-98</v>
      </c>
    </row>
    <row r="14" spans="1:11" ht="15" customHeight="1" x14ac:dyDescent="0.15">
      <c r="A14" s="101" t="s">
        <v>9</v>
      </c>
      <c r="B14" s="58">
        <v>0</v>
      </c>
      <c r="C14" s="58">
        <v>90</v>
      </c>
      <c r="D14" s="58">
        <v>90</v>
      </c>
      <c r="E14" s="58">
        <v>90</v>
      </c>
      <c r="F14" s="58">
        <v>0</v>
      </c>
      <c r="G14" s="58">
        <v>0</v>
      </c>
      <c r="H14" s="58">
        <v>0</v>
      </c>
      <c r="I14" s="58">
        <v>0</v>
      </c>
      <c r="J14" s="58">
        <v>-90</v>
      </c>
      <c r="K14" s="107">
        <v>-8</v>
      </c>
    </row>
    <row r="15" spans="1:11" ht="15" customHeight="1" x14ac:dyDescent="0.15">
      <c r="A15" s="115" t="s">
        <v>10</v>
      </c>
      <c r="B15" s="116">
        <v>0</v>
      </c>
      <c r="C15" s="116">
        <v>780418</v>
      </c>
      <c r="D15" s="116">
        <v>780417</v>
      </c>
      <c r="E15" s="116">
        <v>780417</v>
      </c>
      <c r="F15" s="116">
        <v>780417</v>
      </c>
      <c r="G15" s="116">
        <v>780416</v>
      </c>
      <c r="H15" s="116">
        <v>780415</v>
      </c>
      <c r="I15" s="116">
        <v>780415</v>
      </c>
      <c r="J15" s="116">
        <v>-3</v>
      </c>
      <c r="K15" s="117">
        <v>0</v>
      </c>
    </row>
    <row r="16" spans="1:11" ht="15" customHeight="1" x14ac:dyDescent="0.15">
      <c r="A16" s="54" t="s">
        <v>27</v>
      </c>
      <c r="B16" s="53"/>
      <c r="C16" s="53"/>
      <c r="D16" s="43"/>
      <c r="E16" s="43"/>
      <c r="F16" s="43"/>
      <c r="G16" s="43"/>
      <c r="H16" s="43"/>
      <c r="I16" s="43"/>
      <c r="J16" s="43"/>
      <c r="K16" s="43"/>
    </row>
    <row r="17" spans="1:11" ht="15" customHeight="1" x14ac:dyDescent="0.15">
      <c r="A17" s="43" t="s">
        <v>14</v>
      </c>
      <c r="B17" s="53"/>
      <c r="C17" s="53"/>
      <c r="D17" s="43"/>
      <c r="E17" s="43"/>
      <c r="F17" s="43"/>
      <c r="G17" s="43"/>
      <c r="H17" s="43"/>
      <c r="I17" s="43"/>
      <c r="J17" s="43"/>
      <c r="K17" s="43"/>
    </row>
    <row r="18" spans="1:11" ht="15" customHeight="1" x14ac:dyDescent="0.15">
      <c r="A18" s="43" t="s">
        <v>28</v>
      </c>
      <c r="B18" s="43"/>
      <c r="C18" s="43"/>
      <c r="D18" s="43"/>
      <c r="E18" s="43"/>
      <c r="F18" s="43"/>
      <c r="G18" s="43"/>
      <c r="H18" s="43"/>
      <c r="I18" s="43"/>
      <c r="J18" s="43"/>
      <c r="K18" s="43"/>
    </row>
    <row r="19" spans="1:11" ht="15" customHeight="1" x14ac:dyDescent="0.15">
      <c r="A19" s="54" t="s">
        <v>27</v>
      </c>
      <c r="B19" s="43"/>
      <c r="C19" s="43"/>
      <c r="D19" s="43"/>
      <c r="E19" s="43"/>
      <c r="F19" s="43"/>
      <c r="G19" s="43"/>
      <c r="H19" s="43"/>
      <c r="I19" s="43"/>
      <c r="J19" s="43"/>
      <c r="K19" s="43"/>
    </row>
    <row r="20" spans="1:11" ht="15" customHeight="1" x14ac:dyDescent="0.15">
      <c r="A20" s="17" t="s">
        <v>29</v>
      </c>
    </row>
    <row r="21" spans="1:11" ht="15" customHeight="1" x14ac:dyDescent="0.15">
      <c r="A21" s="19" t="s">
        <v>16</v>
      </c>
    </row>
    <row r="22" spans="1:11" ht="15" customHeight="1" x14ac:dyDescent="0.15"/>
    <row r="23" spans="1:11" ht="15" customHeight="1" x14ac:dyDescent="0.15"/>
  </sheetData>
  <mergeCells count="4">
    <mergeCell ref="A2:K2"/>
    <mergeCell ref="A3:K3"/>
    <mergeCell ref="A4:K4"/>
    <mergeCell ref="A5:K5"/>
  </mergeCells>
  <phoneticPr fontId="0" type="noConversion"/>
  <pageMargins left="0.75" right="0.75" top="1" bottom="1" header="0.5" footer="0.5"/>
  <pageSetup scale="75" orientation="landscape" horizontalDpi="300" verticalDpi="300"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General Document" ma:contentTypeID="0x010100B5E723BB7F66412298F94789433FE2AA040100DE75BAEF0EBB404C9FCF81AE87EE0145" ma:contentTypeVersion="2" ma:contentTypeDescription="Used for general documents" ma:contentTypeScope="" ma:versionID="d29896e8c50739f4d18b67630d4c7cf4">
  <xsd:schema xmlns:xsd="http://www.w3.org/2001/XMLSchema" xmlns:xs="http://www.w3.org/2001/XMLSchema" xmlns:p="http://schemas.microsoft.com/office/2006/metadata/properties" xmlns:ns2="7a336278-0556-40dc-ad1f-738db1cf740b" targetNamespace="http://schemas.microsoft.com/office/2006/metadata/properties" ma:root="true" ma:fieldsID="31cb0a3893951f76ee01543e73bc1fb2" ns2:_="">
    <xsd:import namespace="7a336278-0556-40dc-ad1f-738db1cf740b"/>
    <xsd:element name="properties">
      <xsd:complexType>
        <xsd:sequence>
          <xsd:element name="documentManagement">
            <xsd:complexType>
              <xsd:all>
                <xsd:element ref="ns2:j60a74bcc51d4f538b779647a2a71aa6" minOccurs="0"/>
                <xsd:element ref="ns2:h477cce3d7f141d1945d07e5695f78ad" minOccurs="0"/>
                <xsd:element ref="ns2:d98a67cd2c02468ea6d4be1da43b7176" minOccurs="0"/>
                <xsd:element ref="ns2:f8a8e2b6b8eb4c5ba4e592c4475c0bd1"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36278-0556-40dc-ad1f-738db1cf740b" elementFormDefault="qualified">
    <xsd:import namespace="http://schemas.microsoft.com/office/2006/documentManagement/types"/>
    <xsd:import namespace="http://schemas.microsoft.com/office/infopath/2007/PartnerControls"/>
    <xsd:element name="j60a74bcc51d4f538b779647a2a71aa6" ma:index="6" ma:taxonomy="true" ma:internalName="j60a74bcc51d4f538b779647a2a71aa6" ma:taxonomyFieldName="scInformationFor" ma:displayName="Information For" ma:default="" ma:fieldId="{360a74bc-c51d-4f53-8b77-9647a2a71aa6}" ma:taxonomyMulti="true" ma:sspId="8e8bc76b-ab44-4d52-af8b-abc5cfd8d121" ma:termSetId="dc1d7abb-49ee-4016-ab08-5baf541a6cc6" ma:anchorId="00000000-0000-0000-0000-000000000000" ma:open="false" ma:isKeyword="false">
      <xsd:complexType>
        <xsd:sequence>
          <xsd:element ref="pc:Terms" minOccurs="0" maxOccurs="1"/>
        </xsd:sequence>
      </xsd:complexType>
    </xsd:element>
    <xsd:element name="h477cce3d7f141d1945d07e5695f78ad" ma:index="8" nillable="true" ma:taxonomy="true" ma:internalName="h477cce3d7f141d1945d07e5695f78ad" ma:taxonomyFieldName="scSubAudiences" ma:displayName="Sub-Audiences" ma:default="" ma:fieldId="{1477cce3-d7f1-41d1-945d-07e5695f78ad}" ma:taxonomyMulti="true" ma:sspId="8e8bc76b-ab44-4d52-af8b-abc5cfd8d121" ma:termSetId="f1e52c37-ca53-42bf-858d-9170a5ea9390" ma:anchorId="00000000-0000-0000-0000-000000000000" ma:open="false" ma:isKeyword="false">
      <xsd:complexType>
        <xsd:sequence>
          <xsd:element ref="pc:Terms" minOccurs="0" maxOccurs="1"/>
        </xsd:sequence>
      </xsd:complexType>
    </xsd:element>
    <xsd:element name="d98a67cd2c02468ea6d4be1da43b7176" ma:index="10" nillable="true" ma:taxonomy="true" ma:internalName="d98a67cd2c02468ea6d4be1da43b7176" ma:taxonomyFieldName="scTopics" ma:displayName="Topics" ma:default="" ma:fieldId="{d98a67cd-2c02-468e-a6d4-be1da43b7176}" ma:taxonomyMulti="true" ma:sspId="8e8bc76b-ab44-4d52-af8b-abc5cfd8d121" ma:termSetId="57e83770-8e40-4d39-ac29-07b49d018c97" ma:anchorId="00000000-0000-0000-0000-000000000000" ma:open="false" ma:isKeyword="false">
      <xsd:complexType>
        <xsd:sequence>
          <xsd:element ref="pc:Terms" minOccurs="0" maxOccurs="1"/>
        </xsd:sequence>
      </xsd:complexType>
    </xsd:element>
    <xsd:element name="f8a8e2b6b8eb4c5ba4e592c4475c0bd1" ma:index="12" nillable="true" ma:taxonomy="true" ma:internalName="f8a8e2b6b8eb4c5ba4e592c4475c0bd1" ma:taxonomyFieldName="scDivision" ma:displayName="Division" ma:default="" ma:fieldId="{f8a8e2b6-b8eb-4c5b-a4e5-92c4475c0bd1}" ma:sspId="8e8bc76b-ab44-4d52-af8b-abc5cfd8d121" ma:termSetId="c1b38adf-30a0-457d-829f-9fd6b6a05fd0"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8e8bc76b-ab44-4d52-af8b-abc5cfd8d121" ma:termSetId="00000000-0000-0000-0000-000000000000" ma:anchorId="00000000-0000-0000-0000-000000000000" ma:open="true" ma:isKeyword="true">
      <xsd:complexType>
        <xsd:sequence>
          <xsd:element ref="pc:Terms" minOccurs="0" maxOccurs="1"/>
        </xsd:sequence>
      </xsd:complexType>
    </xsd:element>
    <xsd:element name="TaxCatchAll" ma:index="17" nillable="true" ma:displayName="Taxonomy Catch All Column" ma:hidden="true" ma:list="{6d546d0f-bc72-4f69-92be-93e125c07181}" ma:internalName="TaxCatchAll" ma:showField="CatchAllData" ma:web="7a336278-0556-40dc-ad1f-738db1cf740b">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6d546d0f-bc72-4f69-92be-93e125c07181}" ma:internalName="TaxCatchAllLabel" ma:readOnly="true" ma:showField="CatchAllDataLabel" ma:web="7a336278-0556-40dc-ad1f-738db1cf74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8a8e2b6b8eb4c5ba4e592c4475c0bd1 xmlns="7a336278-0556-40dc-ad1f-738db1cf740b">
      <Terms xmlns="http://schemas.microsoft.com/office/infopath/2007/PartnerControls">
        <TermInfo xmlns="http://schemas.microsoft.com/office/infopath/2007/PartnerControls">
          <TermName xmlns="http://schemas.microsoft.com/office/infopath/2007/PartnerControls">Land Resource Protection</TermName>
          <TermId xmlns="http://schemas.microsoft.com/office/infopath/2007/PartnerControls">ca189a74-641f-44fd-92e1-defa7ebd845e</TermId>
        </TermInfo>
      </Terms>
    </f8a8e2b6b8eb4c5ba4e592c4475c0bd1>
    <j60a74bcc51d4f538b779647a2a71aa6 xmlns="7a336278-0556-40dc-ad1f-738db1cf740b">
      <Terms xmlns="http://schemas.microsoft.com/office/infopath/2007/PartnerControls">
        <TermInfo xmlns="http://schemas.microsoft.com/office/infopath/2007/PartnerControls">
          <TermName xmlns="http://schemas.microsoft.com/office/infopath/2007/PartnerControls">Government ＆ Partner Agencies</TermName>
          <TermId xmlns="http://schemas.microsoft.com/office/infopath/2007/PartnerControls">3cfbdcf6-b60a-473b-86c0-e52a5fa2093d</TermId>
        </TermInfo>
        <TermInfo xmlns="http://schemas.microsoft.com/office/infopath/2007/PartnerControls">
          <TermName xmlns="http://schemas.microsoft.com/office/infopath/2007/PartnerControls">Researchers ＆ Educators</TermName>
          <TermId xmlns="http://schemas.microsoft.com/office/infopath/2007/PartnerControls">533e310f-00e8-4113-8cea-c50761880dfd</TermId>
        </TermInfo>
      </Terms>
    </j60a74bcc51d4f538b779647a2a71aa6>
    <d98a67cd2c02468ea6d4be1da43b7176 xmlns="7a336278-0556-40dc-ad1f-738db1cf740b">
      <Terms xmlns="http://schemas.microsoft.com/office/infopath/2007/PartnerControls"/>
    </d98a67cd2c02468ea6d4be1da43b7176>
    <TaxKeywordTaxHTField xmlns="7a336278-0556-40dc-ad1f-738db1cf740b">
      <Terms xmlns="http://schemas.microsoft.com/office/infopath/2007/PartnerControls">
        <TermInfo xmlns="http://schemas.microsoft.com/office/infopath/2007/PartnerControls">
          <TermName xmlns="http://schemas.microsoft.com/office/infopath/2007/PartnerControls">1986-2018</TermName>
          <TermId xmlns="http://schemas.microsoft.com/office/infopath/2007/PartnerControls">5bc301dc-7f17-48b0-b31a-305e060b0219</TermId>
        </TermInfo>
        <TermInfo xmlns="http://schemas.microsoft.com/office/infopath/2007/PartnerControls">
          <TermName xmlns="http://schemas.microsoft.com/office/infopath/2007/PartnerControls">Land Use Summary</TermName>
          <TermId xmlns="http://schemas.microsoft.com/office/infopath/2007/PartnerControls">f7f02cbf-e44d-46be-81be-ed8f23d0b69e</TermId>
        </TermInfo>
        <TermInfo xmlns="http://schemas.microsoft.com/office/infopath/2007/PartnerControls">
          <TermName xmlns="http://schemas.microsoft.com/office/infopath/2007/PartnerControls">Tulare County</TermName>
          <TermId xmlns="http://schemas.microsoft.com/office/infopath/2007/PartnerControls">f1dc7c98-a60d-46a0-a213-375d7c8545fa</TermId>
        </TermInfo>
      </Terms>
    </TaxKeywordTaxHTField>
    <h477cce3d7f141d1945d07e5695f78ad xmlns="7a336278-0556-40dc-ad1f-738db1cf740b">
      <Terms xmlns="http://schemas.microsoft.com/office/infopath/2007/PartnerControls"/>
    </h477cce3d7f141d1945d07e5695f78ad>
    <TaxCatchAll xmlns="7a336278-0556-40dc-ad1f-738db1cf740b">
      <Value>148</Value>
      <Value>138</Value>
      <Value>1178</Value>
      <Value>139</Value>
      <Value>1294</Value>
      <Value>1310</Value>
    </TaxCatchAll>
  </documentManagement>
</p:properties>
</file>

<file path=customXml/itemProps1.xml><?xml version="1.0" encoding="utf-8"?>
<ds:datastoreItem xmlns:ds="http://schemas.openxmlformats.org/officeDocument/2006/customXml" ds:itemID="{150B357B-F00D-40B5-90E0-FC8B1DEFB958}"/>
</file>

<file path=customXml/itemProps2.xml><?xml version="1.0" encoding="utf-8"?>
<ds:datastoreItem xmlns:ds="http://schemas.openxmlformats.org/officeDocument/2006/customXml" ds:itemID="{7F9046BA-8C7D-4214-BBBC-F20DAE63C51E}"/>
</file>

<file path=customXml/itemProps3.xml><?xml version="1.0" encoding="utf-8"?>
<ds:datastoreItem xmlns:ds="http://schemas.openxmlformats.org/officeDocument/2006/customXml" ds:itemID="{87E71D2E-9448-4D54-A1D8-08E8316F82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Tulare County 1998-present</vt:lpstr>
      <vt:lpstr>Tulare Combined Data 1986-1998</vt:lpstr>
      <vt:lpstr>Tulare Important 1986-1998</vt:lpstr>
      <vt:lpstr>Tulare County Interim 1986-1998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Tulare County 1986-2018 Land Use Summary</dc:title>
  <dc:subject>Land Use Summary of Tulare County from 1986-2018.</dc:subject>
  <dc:creator>Department of Conservation, Farmland Mapping and Monitoring Program</dc:creator>
  <cp:keywords>1986-2018; Land Use Summary; Tulare County</cp:keywords>
  <dc:description>Web Accessibility Statement. If you find any part of this document to be inaccessible with assistive technology, visit our Accessibility web page at conservation.ca.gov to report the issue and request alternative means of access. To help us respond to your concern, please include in your request: your contact information, the title of this document, and the web address where you obtained it.</dc:description>
  <cp:lastModifiedBy>Kisko, Kerri@DOC</cp:lastModifiedBy>
  <cp:lastPrinted>2021-03-13T05:14:29Z</cp:lastPrinted>
  <dcterms:created xsi:type="dcterms:W3CDTF">2001-08-29T18:08:01Z</dcterms:created>
  <dcterms:modified xsi:type="dcterms:W3CDTF">2022-01-27T23:23:16Z</dcterms:modified>
  <cp:category>Land Use Summary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0x010100B5E723BB7F66412298F94789433FE2AA040100DE75BAEF0EBB404C9FCF81AE87EE0145</vt:lpwstr>
  </property>
  <property fmtid="{D5CDD505-2E9C-101B-9397-08002B2CF9AE}" pid="3" name="TaxKeyword">
    <vt:lpwstr>1294;#1986-2018|5bc301dc-7f17-48b0-b31a-305e060b0219;#1178;#Land Use Summary|f7f02cbf-e44d-46be-81be-ed8f23d0b69e;#1310;#Tulare County|f1dc7c98-a60d-46a0-a213-375d7c8545fa</vt:lpwstr>
  </property>
  <property fmtid="{D5CDD505-2E9C-101B-9397-08002B2CF9AE}" pid="4" name="scTopics">
    <vt:lpwstr/>
  </property>
  <property fmtid="{D5CDD505-2E9C-101B-9397-08002B2CF9AE}" pid="5" name="scDivision">
    <vt:lpwstr>148;#Land Resource Protection|ca189a74-641f-44fd-92e1-defa7ebd845e</vt:lpwstr>
  </property>
  <property fmtid="{D5CDD505-2E9C-101B-9397-08002B2CF9AE}" pid="6" name="scInformationFor">
    <vt:lpwstr>138;#Government ＆ Partner Agencies|3cfbdcf6-b60a-473b-86c0-e52a5fa2093d;#139;#Researchers ＆ Educators|533e310f-00e8-4113-8cea-c50761880dfd</vt:lpwstr>
  </property>
  <property fmtid="{D5CDD505-2E9C-101B-9397-08002B2CF9AE}" pid="7" name="scSubAudiences">
    <vt:lpwstr/>
  </property>
</Properties>
</file>